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18.06.2018" sheetId="1" r:id="rId1"/>
    <sheet name="19.06.2018" sheetId="2" r:id="rId2"/>
    <sheet name="20.06.2018" sheetId="3" r:id="rId3"/>
    <sheet name="21.06.2018" sheetId="4" r:id="rId4"/>
    <sheet name="22.06.2018" sheetId="5" r:id="rId5"/>
  </sheets>
  <definedNames>
    <definedName name="_xlnm._FilterDatabase" localSheetId="0" hidden="1">'18.06.2018'!$A$5:$P$27</definedName>
    <definedName name="_xlnm._FilterDatabase" localSheetId="1" hidden="1">'19.06.2018'!$A$5:$P$29</definedName>
    <definedName name="_xlnm._FilterDatabase" localSheetId="2" hidden="1">'20.06.2018'!$A$5:$P$29</definedName>
    <definedName name="_xlnm._FilterDatabase" localSheetId="3" hidden="1">'21.06.2018'!$A$5:$P$41</definedName>
    <definedName name="_xlnm._FilterDatabase" localSheetId="4" hidden="1">'22.06.2018'!$A$5:$P$36</definedName>
    <definedName name="OLE_LINK1" localSheetId="1">'19.06.2018'!$O$28</definedName>
  </definedNames>
  <calcPr calcId="144525"/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F3" i="2"/>
  <c r="G26" i="2" s="1"/>
  <c r="G7" i="2" l="1"/>
  <c r="G11" i="2"/>
  <c r="G15" i="2"/>
  <c r="G19" i="2"/>
  <c r="G23" i="2"/>
  <c r="G27" i="2"/>
  <c r="G8" i="2"/>
  <c r="G12" i="2"/>
  <c r="G16" i="2"/>
  <c r="G20" i="2"/>
  <c r="G24" i="2"/>
  <c r="G28" i="2"/>
  <c r="G9" i="2"/>
  <c r="G13" i="2"/>
  <c r="G17" i="2"/>
  <c r="G21" i="2"/>
  <c r="G25" i="2"/>
  <c r="G29" i="2"/>
  <c r="G6" i="2"/>
  <c r="G10" i="2"/>
  <c r="G14" i="2"/>
  <c r="G18" i="2"/>
  <c r="G22" i="2"/>
  <c r="F3" i="3"/>
  <c r="G29" i="3" l="1"/>
  <c r="G25" i="3"/>
  <c r="G21" i="3"/>
  <c r="G17" i="3"/>
  <c r="G13" i="3"/>
  <c r="G9" i="3"/>
  <c r="G26" i="3"/>
  <c r="G22" i="3"/>
  <c r="G18" i="3"/>
  <c r="G14" i="3"/>
  <c r="G10" i="3"/>
  <c r="G6" i="3"/>
  <c r="G27" i="3"/>
  <c r="G23" i="3"/>
  <c r="G19" i="3"/>
  <c r="G15" i="3"/>
  <c r="G11" i="3"/>
  <c r="G7" i="3"/>
  <c r="G28" i="3"/>
  <c r="G24" i="3"/>
  <c r="G20" i="3"/>
  <c r="G16" i="3"/>
  <c r="G12" i="3"/>
  <c r="G8" i="3"/>
  <c r="F3" i="4"/>
  <c r="G41" i="4" l="1"/>
  <c r="G37" i="4"/>
  <c r="G33" i="4"/>
  <c r="G29" i="4"/>
  <c r="G25" i="4"/>
  <c r="G21" i="4"/>
  <c r="G17" i="4"/>
  <c r="G13" i="4"/>
  <c r="G9" i="4"/>
  <c r="G40" i="4"/>
  <c r="G36" i="4"/>
  <c r="G32" i="4"/>
  <c r="G28" i="4"/>
  <c r="G24" i="4"/>
  <c r="G20" i="4"/>
  <c r="G16" i="4"/>
  <c r="G12" i="4"/>
  <c r="G8" i="4"/>
  <c r="G39" i="4"/>
  <c r="G35" i="4"/>
  <c r="G31" i="4"/>
  <c r="G27" i="4"/>
  <c r="G23" i="4"/>
  <c r="G19" i="4"/>
  <c r="G15" i="4"/>
  <c r="G11" i="4"/>
  <c r="G7" i="4"/>
  <c r="G38" i="4"/>
  <c r="G34" i="4"/>
  <c r="G30" i="4"/>
  <c r="G26" i="4"/>
  <c r="G22" i="4"/>
  <c r="G18" i="4"/>
  <c r="G14" i="4"/>
  <c r="G10" i="4"/>
  <c r="G6" i="4"/>
  <c r="F3" i="5"/>
  <c r="G36" i="5" l="1"/>
  <c r="G32" i="5"/>
  <c r="G28" i="5"/>
  <c r="G24" i="5"/>
  <c r="G20" i="5"/>
  <c r="G16" i="5"/>
  <c r="G12" i="5"/>
  <c r="G8" i="5"/>
  <c r="G35" i="5"/>
  <c r="G31" i="5"/>
  <c r="G27" i="5"/>
  <c r="G23" i="5"/>
  <c r="G19" i="5"/>
  <c r="G15" i="5"/>
  <c r="G11" i="5"/>
  <c r="G7" i="5"/>
  <c r="G29" i="5"/>
  <c r="G21" i="5"/>
  <c r="G13" i="5"/>
  <c r="G34" i="5"/>
  <c r="G30" i="5"/>
  <c r="G26" i="5"/>
  <c r="G22" i="5"/>
  <c r="G18" i="5"/>
  <c r="G14" i="5"/>
  <c r="G10" i="5"/>
  <c r="G6" i="5"/>
  <c r="G33" i="5"/>
  <c r="G25" i="5"/>
  <c r="G17" i="5"/>
  <c r="G9" i="5"/>
</calcChain>
</file>

<file path=xl/sharedStrings.xml><?xml version="1.0" encoding="utf-8"?>
<sst xmlns="http://schemas.openxmlformats.org/spreadsheetml/2006/main" count="912" uniqueCount="98">
  <si>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</si>
  <si>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</si>
  <si>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</si>
  <si>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</si>
  <si>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</si>
  <si>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</si>
  <si>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</si>
  <si>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</si>
  <si>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</si>
  <si>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</si>
  <si>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</si>
  <si>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</si>
  <si>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</si>
  <si>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</si>
  <si>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</si>
  <si>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</si>
  <si>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</si>
  <si>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</si>
  <si>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</si>
  <si>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</si>
  <si>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</si>
  <si>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</si>
  <si>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</si>
  <si>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</si>
  <si>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</si>
  <si>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</si>
  <si>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</si>
  <si>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</si>
  <si>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</si>
  <si>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</si>
  <si>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</si>
  <si>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</si>
  <si>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</si>
  <si>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</si>
  <si>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</si>
  <si>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</si>
  <si>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</si>
  <si>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</si>
  <si>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</si>
  <si>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</si>
  <si>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</si>
  <si>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91 DTB 30082018</t>
  </si>
  <si>
    <t>IN002018X096</t>
  </si>
  <si>
    <t>IDBI BANKING &amp; FINANCIAL SERVICES FUND</t>
  </si>
  <si>
    <t>NABARD CP (01 AUG 2018)</t>
  </si>
  <si>
    <t>INE261F14CW2</t>
  </si>
  <si>
    <t>CBLO - 19JUN2018</t>
  </si>
  <si>
    <t>SMARTCHEM TECHNOLOGIES LTD CP (17 SEPT 2018)</t>
  </si>
  <si>
    <t>INE271G14183</t>
  </si>
  <si>
    <t>CBLO - 20JUN2018</t>
  </si>
  <si>
    <t>Aditya Birla Finance Ltd CP (10 SEP 2018)</t>
  </si>
  <si>
    <t>INE860H14F77</t>
  </si>
  <si>
    <t>Aditya Birla Finance Ltd  CP (11 SEP 2018)</t>
  </si>
  <si>
    <t>INE860H14F69</t>
  </si>
  <si>
    <t>Fiat India Automobiles Pvt Ltd CP (18 SEP 2018)</t>
  </si>
  <si>
    <t>INE015M14232</t>
  </si>
  <si>
    <t>NABARD CP (03 SEP 2018)</t>
  </si>
  <si>
    <t>INE261F14DD0</t>
  </si>
  <si>
    <t>CBLO - 21JUN2018</t>
  </si>
  <si>
    <t>8.90%  Dewan Housing Finance Corp Ltd NCD (04 JUN 2021)</t>
  </si>
  <si>
    <t>INE202B07IY2</t>
  </si>
  <si>
    <t>Bank of Baroda CD (19 SEP 2018)</t>
  </si>
  <si>
    <t>INE028A16AZ8</t>
  </si>
  <si>
    <t>91 DTB 20092018</t>
  </si>
  <si>
    <t>IN002018X138</t>
  </si>
  <si>
    <t>CBLO - 22JUN2018</t>
  </si>
  <si>
    <t>Aditya Birla Finance Ltd  CP (25 JUN 2018)</t>
  </si>
  <si>
    <t>INE860H14D53</t>
  </si>
  <si>
    <t>Andhra Bank CD (25 JUN 2018)</t>
  </si>
  <si>
    <t>INE434A16PD3</t>
  </si>
  <si>
    <t>APL Apollo Tubes Ltd CP (22 JUN 2018)</t>
  </si>
  <si>
    <t>INE702C14905</t>
  </si>
  <si>
    <t>AXIS BANK CD (19 SEP 2018)</t>
  </si>
  <si>
    <t>INE238A161D0</t>
  </si>
  <si>
    <t>DCM Shriram Ltd CP (10 SEP 2018)</t>
  </si>
  <si>
    <t>INE499A14BJ8</t>
  </si>
  <si>
    <t>Kotak Mahindra Bank CD (26 JUN 2018)</t>
  </si>
  <si>
    <t>INE237A161E9</t>
  </si>
  <si>
    <t>NTPC Limited CP (19 SEP 2018)</t>
  </si>
  <si>
    <t>INE733E14146</t>
  </si>
  <si>
    <t>Vijaya Bank CD (26 JUN 2018)</t>
  </si>
  <si>
    <t>INE705A16QE2</t>
  </si>
  <si>
    <t>RBL Bank Ltd CD (20 AUG 2018)</t>
  </si>
  <si>
    <t>INE976G16HM8</t>
  </si>
  <si>
    <t>CBLO - 25JUN2018</t>
  </si>
  <si>
    <t>Bajaj Electricals Ltd CP (11 SEP 2018)</t>
  </si>
  <si>
    <t>INE193E14AG7</t>
  </si>
  <si>
    <t>Bajaj Electricals Ltd CP (10 SEP 2018)</t>
  </si>
  <si>
    <t>INE193E14AJ1</t>
  </si>
  <si>
    <t>ECL Finance Ltd CP (29 JUN 2018)</t>
  </si>
  <si>
    <t>INE804I14RZ4</t>
  </si>
  <si>
    <t>IDFC Bank CD (18 SEP 2018)</t>
  </si>
  <si>
    <t>INE092T16FE8</t>
  </si>
  <si>
    <t>JM Financial Properties and Holdings Ltd CP (29 JUN 2018)</t>
  </si>
  <si>
    <t>INE525R14312</t>
  </si>
  <si>
    <t>Steel Authority of India Ltd CP (19 SEP 2018)</t>
  </si>
  <si>
    <t>INE114A14FZ0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</si>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</sst>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6" formatCode="#,##0.0000"/>
    <numFmt numFmtId="167" formatCode="0.0000%"/>
    <numFmt numFmtId="168" formatCode="0.00000000%"/>
    <numFmt numFmtId="169" formatCode="0.000%"/>
    <numFmt numFmtId="170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0" fontId="0" fillId="0" borderId="0" xfId="0" applyNumberFormat="1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170" fontId="0" fillId="0" borderId="0" xfId="0" applyNumberFormat="1" applyFont="1"/>
    <xf numFmtId="170" fontId="0" fillId="0" borderId="1" xfId="0" applyNumberFormat="1" applyFont="1" applyBorder="1"/>
    <xf numFmtId="170" fontId="0" fillId="0" borderId="1" xfId="0" applyNumberFormat="1" applyFont="1" applyFill="1" applyBorder="1"/>
    <xf numFmtId="170" fontId="2" fillId="0" borderId="1" xfId="0" applyNumberFormat="1" applyFont="1" applyFill="1" applyBorder="1"/>
    <xf numFmtId="170" fontId="2" fillId="0" borderId="0" xfId="0" applyNumberFormat="1" applyFont="1" applyFill="1" applyBorder="1"/>
    <xf numFmtId="0" fontId="0" fillId="0" borderId="3" xfId="0" applyFont="1" applyBorder="1"/>
    <xf numFmtId="0" fontId="0" fillId="0" borderId="2" xfId="0" applyNumberFormat="1" applyFont="1" applyFill="1" applyBorder="1"/>
    <xf numFmtId="14" fontId="0" fillId="0" borderId="2" xfId="0" applyNumberFormat="1" applyFill="1" applyBorder="1"/>
    <xf numFmtId="170" fontId="2" fillId="0" borderId="2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9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2" bestFit="1" customWidth="1"/>
    <col min="7" max="7" width="13.140625" style="1" bestFit="1" customWidth="1"/>
    <col min="8" max="8" width="15.5703125" style="1" bestFit="1" customWidth="1"/>
    <col min="9" max="9" width="11.42578125" style="32" bestFit="1" customWidth="1"/>
    <col min="10" max="10" width="14.28515625" style="32" bestFit="1" customWidth="1"/>
    <col min="11" max="11" width="15.7109375" style="3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2">
        <v>43269</v>
      </c>
    </row>
    <row r="4" spans="1:16" x14ac:dyDescent="0.25">
      <c r="G4" s="29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3" t="s">
        <v>6</v>
      </c>
      <c r="G5" s="3" t="s">
        <v>7</v>
      </c>
      <c r="H5" s="3" t="s">
        <v>8</v>
      </c>
      <c r="I5" s="33" t="s">
        <v>9</v>
      </c>
      <c r="J5" s="33" t="s">
        <v>10</v>
      </c>
      <c r="K5" s="3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4">
        <v>1</v>
      </c>
      <c r="B6" s="4" t="s">
        <v>46</v>
      </c>
      <c r="C6" s="4" t="s">
        <v>97</v>
      </c>
      <c r="D6" s="4" t="s">
        <v>17</v>
      </c>
      <c r="E6" s="4" t="s">
        <v>24</v>
      </c>
      <c r="F6" s="34">
        <v>43270</v>
      </c>
      <c r="G6" s="31">
        <f>+F6-$F$3</f>
        <v>1</v>
      </c>
      <c r="H6" s="7" t="s">
        <v>39</v>
      </c>
      <c r="I6" s="34">
        <v>43269</v>
      </c>
      <c r="J6" s="34">
        <v>43269</v>
      </c>
      <c r="K6" s="34">
        <v>43269</v>
      </c>
      <c r="L6" s="8">
        <v>210694861</v>
      </c>
      <c r="M6" s="9">
        <v>210659259.75999999</v>
      </c>
      <c r="N6" s="10">
        <v>99.983102939999995</v>
      </c>
      <c r="O6" s="28">
        <v>6.1684706699999994E-2</v>
      </c>
      <c r="P6" s="30" t="s">
        <v>19</v>
      </c>
    </row>
    <row r="7" spans="1:16" x14ac:dyDescent="0.25">
      <c r="A7" s="4">
        <f>+A6+1</f>
        <v>2</v>
      </c>
      <c r="B7" s="4" t="s">
        <v>46</v>
      </c>
      <c r="C7" s="4" t="s">
        <v>97</v>
      </c>
      <c r="D7" s="4" t="s">
        <v>17</v>
      </c>
      <c r="E7" s="4" t="s">
        <v>36</v>
      </c>
      <c r="F7" s="34">
        <v>43270</v>
      </c>
      <c r="G7" s="31">
        <f t="shared" ref="G7:G27" si="0">+F7-$F$3</f>
        <v>1</v>
      </c>
      <c r="H7" s="7" t="s">
        <v>39</v>
      </c>
      <c r="I7" s="34">
        <v>43269</v>
      </c>
      <c r="J7" s="34">
        <v>43269</v>
      </c>
      <c r="K7" s="34">
        <v>43269</v>
      </c>
      <c r="L7" s="8">
        <v>38665102</v>
      </c>
      <c r="M7" s="9">
        <v>38658568.729999997</v>
      </c>
      <c r="N7" s="10">
        <v>99.983102939999995</v>
      </c>
      <c r="O7" s="28">
        <v>6.1684706699999994E-2</v>
      </c>
      <c r="P7" s="30" t="s">
        <v>19</v>
      </c>
    </row>
    <row r="8" spans="1:16" x14ac:dyDescent="0.25">
      <c r="A8" s="4">
        <f t="shared" ref="A8:A27" si="1">+A7+1</f>
        <v>3</v>
      </c>
      <c r="B8" s="4" t="s">
        <v>46</v>
      </c>
      <c r="C8" s="4" t="s">
        <v>97</v>
      </c>
      <c r="D8" s="4" t="s">
        <v>17</v>
      </c>
      <c r="E8" s="4" t="s">
        <v>18</v>
      </c>
      <c r="F8" s="34">
        <v>43270</v>
      </c>
      <c r="G8" s="31">
        <f t="shared" si="0"/>
        <v>1</v>
      </c>
      <c r="H8" s="7" t="s">
        <v>39</v>
      </c>
      <c r="I8" s="34">
        <v>43269</v>
      </c>
      <c r="J8" s="34">
        <v>43269</v>
      </c>
      <c r="K8" s="34">
        <v>43269</v>
      </c>
      <c r="L8" s="8">
        <v>5623450</v>
      </c>
      <c r="M8" s="9">
        <v>5622499.7999999998</v>
      </c>
      <c r="N8" s="10">
        <v>99.983102939999995</v>
      </c>
      <c r="O8" s="28">
        <v>6.1684706699999994E-2</v>
      </c>
      <c r="P8" s="30" t="s">
        <v>19</v>
      </c>
    </row>
    <row r="9" spans="1:16" s="2" customFormat="1" x14ac:dyDescent="0.25">
      <c r="A9" s="4">
        <f t="shared" si="1"/>
        <v>4</v>
      </c>
      <c r="B9" s="4" t="s">
        <v>46</v>
      </c>
      <c r="C9" s="4" t="s">
        <v>97</v>
      </c>
      <c r="D9" s="4" t="s">
        <v>17</v>
      </c>
      <c r="E9" s="4" t="s">
        <v>26</v>
      </c>
      <c r="F9" s="34">
        <v>43270</v>
      </c>
      <c r="G9" s="31">
        <f t="shared" si="0"/>
        <v>1</v>
      </c>
      <c r="H9" s="7" t="s">
        <v>39</v>
      </c>
      <c r="I9" s="34">
        <v>43269</v>
      </c>
      <c r="J9" s="34">
        <v>43269</v>
      </c>
      <c r="K9" s="34">
        <v>43269</v>
      </c>
      <c r="L9" s="8">
        <v>90129461</v>
      </c>
      <c r="M9" s="9">
        <v>90114231.769999996</v>
      </c>
      <c r="N9" s="10">
        <v>99.983102939999995</v>
      </c>
      <c r="O9" s="28">
        <v>6.1684706699999994E-2</v>
      </c>
      <c r="P9" s="30" t="s">
        <v>19</v>
      </c>
    </row>
    <row r="10" spans="1:16" s="2" customFormat="1" x14ac:dyDescent="0.25">
      <c r="A10" s="4">
        <f t="shared" si="1"/>
        <v>5</v>
      </c>
      <c r="B10" s="4" t="s">
        <v>46</v>
      </c>
      <c r="C10" s="4" t="s">
        <v>97</v>
      </c>
      <c r="D10" s="4" t="s">
        <v>17</v>
      </c>
      <c r="E10" s="4" t="s">
        <v>27</v>
      </c>
      <c r="F10" s="34">
        <v>43270</v>
      </c>
      <c r="G10" s="31">
        <f t="shared" si="0"/>
        <v>1</v>
      </c>
      <c r="H10" s="7" t="s">
        <v>39</v>
      </c>
      <c r="I10" s="34">
        <v>43269</v>
      </c>
      <c r="J10" s="34">
        <v>43269</v>
      </c>
      <c r="K10" s="34">
        <v>43269</v>
      </c>
      <c r="L10" s="8">
        <v>657645358</v>
      </c>
      <c r="M10" s="9">
        <v>657534235.26999998</v>
      </c>
      <c r="N10" s="10">
        <v>99.983102939999995</v>
      </c>
      <c r="O10" s="28">
        <v>6.1684706699999994E-2</v>
      </c>
      <c r="P10" s="30" t="s">
        <v>19</v>
      </c>
    </row>
    <row r="11" spans="1:16" s="2" customFormat="1" x14ac:dyDescent="0.25">
      <c r="A11" s="4">
        <f t="shared" si="1"/>
        <v>6</v>
      </c>
      <c r="B11" s="4" t="s">
        <v>46</v>
      </c>
      <c r="C11" s="4" t="s">
        <v>97</v>
      </c>
      <c r="D11" s="4" t="s">
        <v>17</v>
      </c>
      <c r="E11" s="4" t="s">
        <v>21</v>
      </c>
      <c r="F11" s="34">
        <v>43270</v>
      </c>
      <c r="G11" s="31">
        <f t="shared" si="0"/>
        <v>1</v>
      </c>
      <c r="H11" s="7" t="s">
        <v>39</v>
      </c>
      <c r="I11" s="34">
        <v>43269</v>
      </c>
      <c r="J11" s="34">
        <v>43269</v>
      </c>
      <c r="K11" s="34">
        <v>43269</v>
      </c>
      <c r="L11" s="8">
        <v>13907801</v>
      </c>
      <c r="M11" s="9">
        <v>13905450.99</v>
      </c>
      <c r="N11" s="10">
        <v>99.983102939999995</v>
      </c>
      <c r="O11" s="28">
        <v>6.1684706699999994E-2</v>
      </c>
      <c r="P11" s="30" t="s">
        <v>19</v>
      </c>
    </row>
    <row r="12" spans="1:16" s="2" customFormat="1" x14ac:dyDescent="0.25">
      <c r="A12" s="4">
        <f t="shared" si="1"/>
        <v>7</v>
      </c>
      <c r="B12" s="4" t="s">
        <v>46</v>
      </c>
      <c r="C12" s="4" t="s">
        <v>97</v>
      </c>
      <c r="D12" s="4" t="s">
        <v>17</v>
      </c>
      <c r="E12" s="4" t="s">
        <v>25</v>
      </c>
      <c r="F12" s="34">
        <v>43270</v>
      </c>
      <c r="G12" s="31">
        <f t="shared" si="0"/>
        <v>1</v>
      </c>
      <c r="H12" s="7" t="s">
        <v>39</v>
      </c>
      <c r="I12" s="34">
        <v>43269</v>
      </c>
      <c r="J12" s="34">
        <v>43269</v>
      </c>
      <c r="K12" s="34">
        <v>43269</v>
      </c>
      <c r="L12" s="8">
        <v>98544</v>
      </c>
      <c r="M12" s="9">
        <v>98527.35</v>
      </c>
      <c r="N12" s="10">
        <v>99.983102939999995</v>
      </c>
      <c r="O12" s="28">
        <v>6.1684706699999994E-2</v>
      </c>
      <c r="P12" s="30" t="s">
        <v>19</v>
      </c>
    </row>
    <row r="13" spans="1:16" s="2" customFormat="1" x14ac:dyDescent="0.25">
      <c r="A13" s="4">
        <f t="shared" si="1"/>
        <v>8</v>
      </c>
      <c r="B13" s="4" t="s">
        <v>46</v>
      </c>
      <c r="C13" s="4" t="s">
        <v>97</v>
      </c>
      <c r="D13" s="4" t="s">
        <v>17</v>
      </c>
      <c r="E13" s="4" t="s">
        <v>43</v>
      </c>
      <c r="F13" s="34">
        <v>43270</v>
      </c>
      <c r="G13" s="31">
        <f t="shared" si="0"/>
        <v>1</v>
      </c>
      <c r="H13" s="7" t="s">
        <v>39</v>
      </c>
      <c r="I13" s="34">
        <v>43269</v>
      </c>
      <c r="J13" s="34">
        <v>43269</v>
      </c>
      <c r="K13" s="34">
        <v>43269</v>
      </c>
      <c r="L13" s="8">
        <v>1443161130</v>
      </c>
      <c r="M13" s="9">
        <v>1442917278.2</v>
      </c>
      <c r="N13" s="10">
        <v>99.983102939999995</v>
      </c>
      <c r="O13" s="28">
        <v>6.1684706699999994E-2</v>
      </c>
      <c r="P13" s="30" t="s">
        <v>19</v>
      </c>
    </row>
    <row r="14" spans="1:16" s="2" customFormat="1" x14ac:dyDescent="0.25">
      <c r="A14" s="4">
        <f t="shared" si="1"/>
        <v>9</v>
      </c>
      <c r="B14" s="4" t="s">
        <v>46</v>
      </c>
      <c r="C14" s="4" t="s">
        <v>97</v>
      </c>
      <c r="D14" s="4" t="s">
        <v>17</v>
      </c>
      <c r="E14" s="4" t="s">
        <v>23</v>
      </c>
      <c r="F14" s="34">
        <v>43270</v>
      </c>
      <c r="G14" s="31">
        <f t="shared" si="0"/>
        <v>1</v>
      </c>
      <c r="H14" s="7" t="s">
        <v>39</v>
      </c>
      <c r="I14" s="34">
        <v>43269</v>
      </c>
      <c r="J14" s="34">
        <v>43269</v>
      </c>
      <c r="K14" s="34">
        <v>43269</v>
      </c>
      <c r="L14" s="8">
        <v>15615963</v>
      </c>
      <c r="M14" s="9">
        <v>15613324.359999999</v>
      </c>
      <c r="N14" s="10">
        <v>99.983102939999995</v>
      </c>
      <c r="O14" s="28">
        <v>6.1684706699999994E-2</v>
      </c>
      <c r="P14" s="30" t="s">
        <v>19</v>
      </c>
    </row>
    <row r="15" spans="1:16" s="2" customFormat="1" x14ac:dyDescent="0.25">
      <c r="A15" s="4">
        <f t="shared" si="1"/>
        <v>10</v>
      </c>
      <c r="B15" s="4" t="s">
        <v>46</v>
      </c>
      <c r="C15" s="4" t="s">
        <v>97</v>
      </c>
      <c r="D15" s="4" t="s">
        <v>17</v>
      </c>
      <c r="E15" s="4" t="s">
        <v>28</v>
      </c>
      <c r="F15" s="34">
        <v>43270</v>
      </c>
      <c r="G15" s="31">
        <f t="shared" si="0"/>
        <v>1</v>
      </c>
      <c r="H15" s="7" t="s">
        <v>39</v>
      </c>
      <c r="I15" s="34">
        <v>43269</v>
      </c>
      <c r="J15" s="34">
        <v>43269</v>
      </c>
      <c r="K15" s="34">
        <v>43269</v>
      </c>
      <c r="L15" s="8">
        <v>4887116</v>
      </c>
      <c r="M15" s="9">
        <v>4886290.22</v>
      </c>
      <c r="N15" s="10">
        <v>99.983102939999995</v>
      </c>
      <c r="O15" s="28">
        <v>6.1684706699999994E-2</v>
      </c>
      <c r="P15" s="30" t="s">
        <v>19</v>
      </c>
    </row>
    <row r="16" spans="1:16" s="2" customFormat="1" x14ac:dyDescent="0.25">
      <c r="A16" s="4">
        <f t="shared" si="1"/>
        <v>11</v>
      </c>
      <c r="B16" s="4" t="s">
        <v>46</v>
      </c>
      <c r="C16" s="4" t="s">
        <v>97</v>
      </c>
      <c r="D16" s="4" t="s">
        <v>17</v>
      </c>
      <c r="E16" s="4" t="s">
        <v>20</v>
      </c>
      <c r="F16" s="34">
        <v>43270</v>
      </c>
      <c r="G16" s="31">
        <f t="shared" si="0"/>
        <v>1</v>
      </c>
      <c r="H16" s="7" t="s">
        <v>39</v>
      </c>
      <c r="I16" s="34">
        <v>43269</v>
      </c>
      <c r="J16" s="34">
        <v>43269</v>
      </c>
      <c r="K16" s="34">
        <v>43269</v>
      </c>
      <c r="L16" s="8">
        <v>1776893713</v>
      </c>
      <c r="M16" s="9">
        <v>1776593470.2</v>
      </c>
      <c r="N16" s="10">
        <v>99.983102939999995</v>
      </c>
      <c r="O16" s="28">
        <v>6.1684706699999994E-2</v>
      </c>
      <c r="P16" s="30" t="s">
        <v>19</v>
      </c>
    </row>
    <row r="17" spans="1:16" s="2" customFormat="1" x14ac:dyDescent="0.25">
      <c r="A17" s="4">
        <f t="shared" si="1"/>
        <v>12</v>
      </c>
      <c r="B17" s="4" t="s">
        <v>44</v>
      </c>
      <c r="C17" s="4" t="s">
        <v>45</v>
      </c>
      <c r="D17" s="4" t="s">
        <v>17</v>
      </c>
      <c r="E17" s="4" t="s">
        <v>20</v>
      </c>
      <c r="F17" s="34">
        <v>43313</v>
      </c>
      <c r="G17" s="31">
        <f t="shared" si="0"/>
        <v>44</v>
      </c>
      <c r="H17" s="7" t="s">
        <v>39</v>
      </c>
      <c r="I17" s="34">
        <v>43269</v>
      </c>
      <c r="J17" s="34">
        <v>43269</v>
      </c>
      <c r="K17" s="34">
        <v>43269</v>
      </c>
      <c r="L17" s="8">
        <v>2500000</v>
      </c>
      <c r="M17" s="9">
        <v>247845750</v>
      </c>
      <c r="N17" s="10">
        <v>99.138300000000001</v>
      </c>
      <c r="O17" s="28">
        <v>7.2103E-2</v>
      </c>
      <c r="P17" s="30" t="s">
        <v>19</v>
      </c>
    </row>
    <row r="18" spans="1:16" s="2" customFormat="1" x14ac:dyDescent="0.25">
      <c r="A18" s="4">
        <f t="shared" si="1"/>
        <v>13</v>
      </c>
      <c r="B18" s="4" t="s">
        <v>47</v>
      </c>
      <c r="C18" s="4" t="s">
        <v>48</v>
      </c>
      <c r="D18" s="4" t="s">
        <v>17</v>
      </c>
      <c r="E18" s="4" t="s">
        <v>20</v>
      </c>
      <c r="F18" s="34">
        <v>43360</v>
      </c>
      <c r="G18" s="31">
        <f t="shared" si="0"/>
        <v>91</v>
      </c>
      <c r="H18" s="7" t="s">
        <v>39</v>
      </c>
      <c r="I18" s="34">
        <v>43269</v>
      </c>
      <c r="J18" s="34">
        <v>43269</v>
      </c>
      <c r="K18" s="34">
        <v>43269</v>
      </c>
      <c r="L18" s="8">
        <v>2500000</v>
      </c>
      <c r="M18" s="9">
        <v>244752250</v>
      </c>
      <c r="N18" s="10">
        <v>97.900899999999993</v>
      </c>
      <c r="O18" s="28">
        <v>8.5999894106867883E-2</v>
      </c>
      <c r="P18" s="30" t="s">
        <v>19</v>
      </c>
    </row>
    <row r="19" spans="1:16" s="2" customFormat="1" x14ac:dyDescent="0.25">
      <c r="A19" s="4">
        <f t="shared" si="1"/>
        <v>14</v>
      </c>
      <c r="B19" s="4" t="s">
        <v>46</v>
      </c>
      <c r="C19" s="4" t="s">
        <v>97</v>
      </c>
      <c r="D19" s="4" t="s">
        <v>17</v>
      </c>
      <c r="E19" s="4" t="s">
        <v>29</v>
      </c>
      <c r="F19" s="34">
        <v>43270</v>
      </c>
      <c r="G19" s="31">
        <f t="shared" si="0"/>
        <v>1</v>
      </c>
      <c r="H19" s="7" t="s">
        <v>39</v>
      </c>
      <c r="I19" s="34">
        <v>43269</v>
      </c>
      <c r="J19" s="34">
        <v>43269</v>
      </c>
      <c r="K19" s="34">
        <v>43269</v>
      </c>
      <c r="L19" s="8">
        <v>47838656</v>
      </c>
      <c r="M19" s="9">
        <v>47830572.670000002</v>
      </c>
      <c r="N19" s="10">
        <v>99.983102939999995</v>
      </c>
      <c r="O19" s="28">
        <v>6.1684706699999994E-2</v>
      </c>
      <c r="P19" s="30" t="s">
        <v>19</v>
      </c>
    </row>
    <row r="20" spans="1:16" s="2" customFormat="1" x14ac:dyDescent="0.25">
      <c r="A20" s="4">
        <f t="shared" si="1"/>
        <v>15</v>
      </c>
      <c r="B20" s="4" t="s">
        <v>46</v>
      </c>
      <c r="C20" s="4" t="s">
        <v>97</v>
      </c>
      <c r="D20" s="4" t="s">
        <v>17</v>
      </c>
      <c r="E20" s="4" t="s">
        <v>37</v>
      </c>
      <c r="F20" s="34">
        <v>43270</v>
      </c>
      <c r="G20" s="31">
        <f t="shared" si="0"/>
        <v>1</v>
      </c>
      <c r="H20" s="7" t="s">
        <v>39</v>
      </c>
      <c r="I20" s="34">
        <v>43269</v>
      </c>
      <c r="J20" s="34">
        <v>43269</v>
      </c>
      <c r="K20" s="34">
        <v>43269</v>
      </c>
      <c r="L20" s="8">
        <v>14594746</v>
      </c>
      <c r="M20" s="9">
        <v>14592279.92</v>
      </c>
      <c r="N20" s="10">
        <v>99.983102939999995</v>
      </c>
      <c r="O20" s="28">
        <v>6.1684706699999994E-2</v>
      </c>
      <c r="P20" s="30" t="s">
        <v>19</v>
      </c>
    </row>
    <row r="21" spans="1:16" s="2" customFormat="1" x14ac:dyDescent="0.25">
      <c r="A21" s="4">
        <f t="shared" si="1"/>
        <v>16</v>
      </c>
      <c r="B21" s="4" t="s">
        <v>46</v>
      </c>
      <c r="C21" s="4" t="s">
        <v>97</v>
      </c>
      <c r="D21" s="4" t="s">
        <v>17</v>
      </c>
      <c r="E21" s="4" t="s">
        <v>30</v>
      </c>
      <c r="F21" s="34">
        <v>43270</v>
      </c>
      <c r="G21" s="31">
        <f t="shared" si="0"/>
        <v>1</v>
      </c>
      <c r="H21" s="7" t="s">
        <v>39</v>
      </c>
      <c r="I21" s="34">
        <v>43269</v>
      </c>
      <c r="J21" s="34">
        <v>43269</v>
      </c>
      <c r="K21" s="34">
        <v>43269</v>
      </c>
      <c r="L21" s="8">
        <v>5820859</v>
      </c>
      <c r="M21" s="9">
        <v>5819875.4500000002</v>
      </c>
      <c r="N21" s="10">
        <v>99.983102939999995</v>
      </c>
      <c r="O21" s="28">
        <v>6.1684706699999994E-2</v>
      </c>
      <c r="P21" s="30" t="s">
        <v>19</v>
      </c>
    </row>
    <row r="22" spans="1:16" s="2" customFormat="1" x14ac:dyDescent="0.25">
      <c r="A22" s="4">
        <f t="shared" si="1"/>
        <v>17</v>
      </c>
      <c r="B22" s="4" t="s">
        <v>46</v>
      </c>
      <c r="C22" s="4" t="s">
        <v>97</v>
      </c>
      <c r="D22" s="4" t="s">
        <v>17</v>
      </c>
      <c r="E22" s="4" t="s">
        <v>38</v>
      </c>
      <c r="F22" s="34">
        <v>43270</v>
      </c>
      <c r="G22" s="31">
        <f t="shared" si="0"/>
        <v>1</v>
      </c>
      <c r="H22" s="7" t="s">
        <v>39</v>
      </c>
      <c r="I22" s="34">
        <v>43269</v>
      </c>
      <c r="J22" s="34">
        <v>43269</v>
      </c>
      <c r="K22" s="34">
        <v>43269</v>
      </c>
      <c r="L22" s="8">
        <v>67728369</v>
      </c>
      <c r="M22" s="9">
        <v>67716924.900000006</v>
      </c>
      <c r="N22" s="10">
        <v>99.983102939999995</v>
      </c>
      <c r="O22" s="28">
        <v>6.1684706699999994E-2</v>
      </c>
      <c r="P22" s="30" t="s">
        <v>19</v>
      </c>
    </row>
    <row r="23" spans="1:16" s="2" customFormat="1" x14ac:dyDescent="0.25">
      <c r="A23" s="4">
        <f t="shared" si="1"/>
        <v>18</v>
      </c>
      <c r="B23" s="4" t="s">
        <v>46</v>
      </c>
      <c r="C23" s="4" t="s">
        <v>97</v>
      </c>
      <c r="D23" s="4" t="s">
        <v>17</v>
      </c>
      <c r="E23" s="4" t="s">
        <v>34</v>
      </c>
      <c r="F23" s="34">
        <v>43270</v>
      </c>
      <c r="G23" s="31">
        <f t="shared" si="0"/>
        <v>1</v>
      </c>
      <c r="H23" s="7" t="s">
        <v>39</v>
      </c>
      <c r="I23" s="34">
        <v>43269</v>
      </c>
      <c r="J23" s="34">
        <v>43269</v>
      </c>
      <c r="K23" s="34">
        <v>43269</v>
      </c>
      <c r="L23" s="8">
        <v>34200204</v>
      </c>
      <c r="M23" s="9">
        <v>34194425.170000002</v>
      </c>
      <c r="N23" s="10">
        <v>99.983102939999995</v>
      </c>
      <c r="O23" s="28">
        <v>6.1684706699999994E-2</v>
      </c>
      <c r="P23" s="30" t="s">
        <v>19</v>
      </c>
    </row>
    <row r="24" spans="1:16" s="2" customFormat="1" x14ac:dyDescent="0.25">
      <c r="A24" s="4">
        <f t="shared" si="1"/>
        <v>19</v>
      </c>
      <c r="B24" s="4" t="s">
        <v>46</v>
      </c>
      <c r="C24" s="4" t="s">
        <v>97</v>
      </c>
      <c r="D24" s="4" t="s">
        <v>17</v>
      </c>
      <c r="E24" s="4" t="s">
        <v>32</v>
      </c>
      <c r="F24" s="34">
        <v>43270</v>
      </c>
      <c r="G24" s="31">
        <f t="shared" si="0"/>
        <v>1</v>
      </c>
      <c r="H24" s="7" t="s">
        <v>39</v>
      </c>
      <c r="I24" s="34">
        <v>43269</v>
      </c>
      <c r="J24" s="34">
        <v>43269</v>
      </c>
      <c r="K24" s="34">
        <v>43269</v>
      </c>
      <c r="L24" s="8">
        <v>18181962</v>
      </c>
      <c r="M24" s="9">
        <v>18178889.780000001</v>
      </c>
      <c r="N24" s="10">
        <v>99.983102939999995</v>
      </c>
      <c r="O24" s="28">
        <v>6.1684706699999994E-2</v>
      </c>
      <c r="P24" s="30" t="s">
        <v>19</v>
      </c>
    </row>
    <row r="25" spans="1:16" s="2" customFormat="1" x14ac:dyDescent="0.25">
      <c r="A25" s="4">
        <f t="shared" si="1"/>
        <v>20</v>
      </c>
      <c r="B25" s="4" t="s">
        <v>46</v>
      </c>
      <c r="C25" s="4" t="s">
        <v>97</v>
      </c>
      <c r="D25" s="4" t="s">
        <v>17</v>
      </c>
      <c r="E25" s="4" t="s">
        <v>31</v>
      </c>
      <c r="F25" s="34">
        <v>43270</v>
      </c>
      <c r="G25" s="31">
        <f t="shared" si="0"/>
        <v>1</v>
      </c>
      <c r="H25" s="7" t="s">
        <v>39</v>
      </c>
      <c r="I25" s="34">
        <v>43269</v>
      </c>
      <c r="J25" s="34">
        <v>43269</v>
      </c>
      <c r="K25" s="34">
        <v>43269</v>
      </c>
      <c r="L25" s="8">
        <v>29089636</v>
      </c>
      <c r="M25" s="9">
        <v>29084720.710000001</v>
      </c>
      <c r="N25" s="10">
        <v>99.983102939999995</v>
      </c>
      <c r="O25" s="28">
        <v>6.1684706699999994E-2</v>
      </c>
      <c r="P25" s="30" t="s">
        <v>19</v>
      </c>
    </row>
    <row r="26" spans="1:16" s="2" customFormat="1" x14ac:dyDescent="0.25">
      <c r="A26" s="4">
        <f t="shared" si="1"/>
        <v>21</v>
      </c>
      <c r="B26" s="4" t="s">
        <v>46</v>
      </c>
      <c r="C26" s="4" t="s">
        <v>97</v>
      </c>
      <c r="D26" s="4" t="s">
        <v>17</v>
      </c>
      <c r="E26" s="4" t="s">
        <v>33</v>
      </c>
      <c r="F26" s="34">
        <v>43270</v>
      </c>
      <c r="G26" s="31">
        <f t="shared" si="0"/>
        <v>1</v>
      </c>
      <c r="H26" s="7" t="s">
        <v>39</v>
      </c>
      <c r="I26" s="34">
        <v>43269</v>
      </c>
      <c r="J26" s="34">
        <v>43269</v>
      </c>
      <c r="K26" s="34">
        <v>43269</v>
      </c>
      <c r="L26" s="8">
        <v>4977736</v>
      </c>
      <c r="M26" s="9">
        <v>4976894.91</v>
      </c>
      <c r="N26" s="10">
        <v>99.983102939999995</v>
      </c>
      <c r="O26" s="28">
        <v>6.1684706699999994E-2</v>
      </c>
      <c r="P26" s="30" t="s">
        <v>19</v>
      </c>
    </row>
    <row r="27" spans="1:16" s="2" customFormat="1" x14ac:dyDescent="0.25">
      <c r="A27" s="4">
        <f t="shared" si="1"/>
        <v>22</v>
      </c>
      <c r="B27" s="4" t="s">
        <v>46</v>
      </c>
      <c r="C27" s="4" t="s">
        <v>97</v>
      </c>
      <c r="D27" s="4" t="s">
        <v>17</v>
      </c>
      <c r="E27" s="4" t="s">
        <v>22</v>
      </c>
      <c r="F27" s="34">
        <v>43270</v>
      </c>
      <c r="G27" s="31">
        <f t="shared" si="0"/>
        <v>1</v>
      </c>
      <c r="H27" s="7" t="s">
        <v>39</v>
      </c>
      <c r="I27" s="34">
        <v>43269</v>
      </c>
      <c r="J27" s="34">
        <v>43269</v>
      </c>
      <c r="K27" s="34">
        <v>43269</v>
      </c>
      <c r="L27" s="8">
        <v>28745333</v>
      </c>
      <c r="M27" s="9">
        <v>28740475.879999999</v>
      </c>
      <c r="N27" s="10">
        <v>99.983102939999995</v>
      </c>
      <c r="O27" s="28">
        <v>6.1684706699999994E-2</v>
      </c>
      <c r="P27" s="30" t="s">
        <v>19</v>
      </c>
    </row>
    <row r="29" spans="1:16" x14ac:dyDescent="0.25">
      <c r="A29" s="29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2" bestFit="1" customWidth="1"/>
    <col min="7" max="7" width="13.140625" style="1" bestFit="1" customWidth="1"/>
    <col min="8" max="8" width="15.5703125" style="1" bestFit="1" customWidth="1"/>
    <col min="9" max="11" width="13.28515625" style="32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2">
        <f>+'18.06.2018'!F3+1</f>
        <v>43270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3" t="s">
        <v>6</v>
      </c>
      <c r="G5" s="3" t="s">
        <v>7</v>
      </c>
      <c r="H5" s="3" t="s">
        <v>8</v>
      </c>
      <c r="I5" s="33" t="s">
        <v>9</v>
      </c>
      <c r="J5" s="33" t="s">
        <v>10</v>
      </c>
      <c r="K5" s="3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49</v>
      </c>
      <c r="C6" s="6" t="s">
        <v>97</v>
      </c>
      <c r="D6" s="6" t="s">
        <v>17</v>
      </c>
      <c r="E6" s="6" t="s">
        <v>24</v>
      </c>
      <c r="F6" s="35">
        <v>43271</v>
      </c>
      <c r="G6" s="31">
        <f>+F6-$F$3</f>
        <v>1</v>
      </c>
      <c r="H6" s="7" t="s">
        <v>39</v>
      </c>
      <c r="I6" s="35">
        <v>43270</v>
      </c>
      <c r="J6" s="35">
        <v>43270</v>
      </c>
      <c r="K6" s="35">
        <v>43270</v>
      </c>
      <c r="L6" s="8">
        <v>208627740</v>
      </c>
      <c r="M6" s="9">
        <v>208591930.38</v>
      </c>
      <c r="N6" s="10">
        <v>99.982835640000005</v>
      </c>
      <c r="O6" s="20">
        <v>6.2660678999999997E-2</v>
      </c>
      <c r="P6" s="30" t="s">
        <v>19</v>
      </c>
    </row>
    <row r="7" spans="1:18" s="2" customFormat="1" x14ac:dyDescent="0.25">
      <c r="A7" s="4">
        <v>2</v>
      </c>
      <c r="B7" s="6" t="s">
        <v>49</v>
      </c>
      <c r="C7" s="6" t="s">
        <v>97</v>
      </c>
      <c r="D7" s="6" t="s">
        <v>17</v>
      </c>
      <c r="E7" s="6" t="s">
        <v>36</v>
      </c>
      <c r="F7" s="35">
        <v>43271</v>
      </c>
      <c r="G7" s="31">
        <f t="shared" ref="G7:G29" si="0">+F7-$F$3</f>
        <v>1</v>
      </c>
      <c r="H7" s="7" t="s">
        <v>39</v>
      </c>
      <c r="I7" s="35">
        <v>43270</v>
      </c>
      <c r="J7" s="35">
        <v>43270</v>
      </c>
      <c r="K7" s="35">
        <v>43270</v>
      </c>
      <c r="L7" s="8">
        <v>37536633</v>
      </c>
      <c r="M7" s="9">
        <v>37530190.079999998</v>
      </c>
      <c r="N7" s="10">
        <v>99.982835640000005</v>
      </c>
      <c r="O7" s="20">
        <v>6.2660678999999997E-2</v>
      </c>
      <c r="P7" s="30" t="s">
        <v>19</v>
      </c>
    </row>
    <row r="8" spans="1:18" s="2" customFormat="1" x14ac:dyDescent="0.25">
      <c r="A8" s="4">
        <v>3</v>
      </c>
      <c r="B8" s="6" t="s">
        <v>49</v>
      </c>
      <c r="C8" s="6" t="s">
        <v>97</v>
      </c>
      <c r="D8" s="6" t="s">
        <v>17</v>
      </c>
      <c r="E8" s="6" t="s">
        <v>18</v>
      </c>
      <c r="F8" s="35">
        <v>43271</v>
      </c>
      <c r="G8" s="31">
        <f t="shared" si="0"/>
        <v>1</v>
      </c>
      <c r="H8" s="7" t="s">
        <v>39</v>
      </c>
      <c r="I8" s="35">
        <v>43270</v>
      </c>
      <c r="J8" s="35">
        <v>43270</v>
      </c>
      <c r="K8" s="35">
        <v>43270</v>
      </c>
      <c r="L8" s="8">
        <v>5559325</v>
      </c>
      <c r="M8" s="9">
        <v>5558370.7800000003</v>
      </c>
      <c r="N8" s="10">
        <v>99.982835640000005</v>
      </c>
      <c r="O8" s="20">
        <v>6.2660678999999997E-2</v>
      </c>
      <c r="P8" s="30" t="s">
        <v>19</v>
      </c>
    </row>
    <row r="9" spans="1:18" s="2" customFormat="1" x14ac:dyDescent="0.25">
      <c r="A9" s="4">
        <v>4</v>
      </c>
      <c r="B9" s="6" t="s">
        <v>49</v>
      </c>
      <c r="C9" s="6" t="s">
        <v>97</v>
      </c>
      <c r="D9" s="6" t="s">
        <v>17</v>
      </c>
      <c r="E9" s="6" t="s">
        <v>26</v>
      </c>
      <c r="F9" s="35">
        <v>43271</v>
      </c>
      <c r="G9" s="31">
        <f t="shared" si="0"/>
        <v>1</v>
      </c>
      <c r="H9" s="7" t="s">
        <v>39</v>
      </c>
      <c r="I9" s="35">
        <v>43270</v>
      </c>
      <c r="J9" s="35">
        <v>43270</v>
      </c>
      <c r="K9" s="35">
        <v>43270</v>
      </c>
      <c r="L9" s="8">
        <v>87755515</v>
      </c>
      <c r="M9" s="9">
        <v>87740452.329999998</v>
      </c>
      <c r="N9" s="10">
        <v>99.982835640000005</v>
      </c>
      <c r="O9" s="20">
        <v>6.2660678999999997E-2</v>
      </c>
      <c r="P9" s="30" t="s">
        <v>19</v>
      </c>
    </row>
    <row r="10" spans="1:18" x14ac:dyDescent="0.25">
      <c r="A10" s="4">
        <v>5</v>
      </c>
      <c r="B10" s="6" t="s">
        <v>49</v>
      </c>
      <c r="C10" s="6" t="s">
        <v>97</v>
      </c>
      <c r="D10" s="6" t="s">
        <v>17</v>
      </c>
      <c r="E10" s="6" t="s">
        <v>27</v>
      </c>
      <c r="F10" s="35">
        <v>43271</v>
      </c>
      <c r="G10" s="31">
        <f t="shared" si="0"/>
        <v>1</v>
      </c>
      <c r="H10" s="7" t="s">
        <v>39</v>
      </c>
      <c r="I10" s="35">
        <v>43270</v>
      </c>
      <c r="J10" s="35">
        <v>43270</v>
      </c>
      <c r="K10" s="35">
        <v>43270</v>
      </c>
      <c r="L10" s="8">
        <v>654724986</v>
      </c>
      <c r="M10" s="9">
        <v>654612606.64999998</v>
      </c>
      <c r="N10" s="10">
        <v>99.982835640000005</v>
      </c>
      <c r="O10" s="20">
        <v>6.2660678999999997E-2</v>
      </c>
      <c r="P10" s="30" t="s">
        <v>19</v>
      </c>
    </row>
    <row r="11" spans="1:18" x14ac:dyDescent="0.25">
      <c r="A11" s="4">
        <v>6</v>
      </c>
      <c r="B11" s="6" t="s">
        <v>49</v>
      </c>
      <c r="C11" s="6" t="s">
        <v>97</v>
      </c>
      <c r="D11" s="6" t="s">
        <v>17</v>
      </c>
      <c r="E11" s="6" t="s">
        <v>21</v>
      </c>
      <c r="F11" s="35">
        <v>43271</v>
      </c>
      <c r="G11" s="31">
        <f t="shared" si="0"/>
        <v>1</v>
      </c>
      <c r="H11" s="7" t="s">
        <v>39</v>
      </c>
      <c r="I11" s="35">
        <v>43270</v>
      </c>
      <c r="J11" s="35">
        <v>43270</v>
      </c>
      <c r="K11" s="35">
        <v>43270</v>
      </c>
      <c r="L11" s="8">
        <v>13888778</v>
      </c>
      <c r="M11" s="9">
        <v>13886394.08</v>
      </c>
      <c r="N11" s="10">
        <v>99.982835640000005</v>
      </c>
      <c r="O11" s="20">
        <v>6.2660678999999997E-2</v>
      </c>
      <c r="P11" s="30" t="s">
        <v>19</v>
      </c>
    </row>
    <row r="12" spans="1:18" s="2" customFormat="1" x14ac:dyDescent="0.25">
      <c r="A12" s="4">
        <v>7</v>
      </c>
      <c r="B12" s="6" t="s">
        <v>49</v>
      </c>
      <c r="C12" s="6" t="s">
        <v>97</v>
      </c>
      <c r="D12" s="6" t="s">
        <v>17</v>
      </c>
      <c r="E12" s="6" t="s">
        <v>25</v>
      </c>
      <c r="F12" s="35">
        <v>43271</v>
      </c>
      <c r="G12" s="31">
        <f t="shared" si="0"/>
        <v>1</v>
      </c>
      <c r="H12" s="7" t="s">
        <v>39</v>
      </c>
      <c r="I12" s="35">
        <v>43270</v>
      </c>
      <c r="J12" s="35">
        <v>43270</v>
      </c>
      <c r="K12" s="35">
        <v>43270</v>
      </c>
      <c r="L12" s="8">
        <v>188632</v>
      </c>
      <c r="M12" s="9">
        <v>188599.62</v>
      </c>
      <c r="N12" s="10">
        <v>99.982835640000005</v>
      </c>
      <c r="O12" s="20">
        <v>6.2660678999999997E-2</v>
      </c>
      <c r="P12" s="30" t="s">
        <v>19</v>
      </c>
      <c r="Q12" s="23"/>
      <c r="R12" s="11"/>
    </row>
    <row r="13" spans="1:18" s="2" customFormat="1" x14ac:dyDescent="0.25">
      <c r="A13" s="4">
        <v>8</v>
      </c>
      <c r="B13" s="6" t="s">
        <v>49</v>
      </c>
      <c r="C13" s="6" t="s">
        <v>97</v>
      </c>
      <c r="D13" s="6" t="s">
        <v>17</v>
      </c>
      <c r="E13" s="6" t="s">
        <v>43</v>
      </c>
      <c r="F13" s="35">
        <v>43271</v>
      </c>
      <c r="G13" s="31">
        <f t="shared" si="0"/>
        <v>1</v>
      </c>
      <c r="H13" s="7" t="s">
        <v>39</v>
      </c>
      <c r="I13" s="35">
        <v>43270</v>
      </c>
      <c r="J13" s="35">
        <v>43270</v>
      </c>
      <c r="K13" s="35">
        <v>43270</v>
      </c>
      <c r="L13" s="8">
        <v>1434138923</v>
      </c>
      <c r="M13" s="9">
        <v>1433892762.23</v>
      </c>
      <c r="N13" s="10">
        <v>99.982835640000005</v>
      </c>
      <c r="O13" s="20">
        <v>6.2660678999999997E-2</v>
      </c>
      <c r="P13" s="30" t="s">
        <v>19</v>
      </c>
      <c r="Q13" s="23"/>
      <c r="R13" s="11"/>
    </row>
    <row r="14" spans="1:18" s="2" customFormat="1" x14ac:dyDescent="0.25">
      <c r="A14" s="4">
        <v>9</v>
      </c>
      <c r="B14" s="6" t="s">
        <v>49</v>
      </c>
      <c r="C14" s="6" t="s">
        <v>97</v>
      </c>
      <c r="D14" s="6" t="s">
        <v>17</v>
      </c>
      <c r="E14" s="6" t="s">
        <v>23</v>
      </c>
      <c r="F14" s="35">
        <v>43271</v>
      </c>
      <c r="G14" s="31">
        <f t="shared" si="0"/>
        <v>1</v>
      </c>
      <c r="H14" s="7" t="s">
        <v>39</v>
      </c>
      <c r="I14" s="35">
        <v>43270</v>
      </c>
      <c r="J14" s="35">
        <v>43270</v>
      </c>
      <c r="K14" s="35">
        <v>43270</v>
      </c>
      <c r="L14" s="8">
        <v>15808184</v>
      </c>
      <c r="M14" s="9">
        <v>15805470.630000001</v>
      </c>
      <c r="N14" s="10">
        <v>99.982835640000005</v>
      </c>
      <c r="O14" s="20">
        <v>6.2660678999999997E-2</v>
      </c>
      <c r="P14" s="30" t="s">
        <v>19</v>
      </c>
      <c r="Q14" s="23"/>
      <c r="R14" s="11"/>
    </row>
    <row r="15" spans="1:18" s="2" customFormat="1" x14ac:dyDescent="0.25">
      <c r="A15" s="4">
        <v>10</v>
      </c>
      <c r="B15" s="6" t="s">
        <v>49</v>
      </c>
      <c r="C15" s="6" t="s">
        <v>97</v>
      </c>
      <c r="D15" s="6" t="s">
        <v>17</v>
      </c>
      <c r="E15" s="6" t="s">
        <v>28</v>
      </c>
      <c r="F15" s="35">
        <v>43271</v>
      </c>
      <c r="G15" s="31">
        <f t="shared" si="0"/>
        <v>1</v>
      </c>
      <c r="H15" s="7" t="s">
        <v>39</v>
      </c>
      <c r="I15" s="35">
        <v>43270</v>
      </c>
      <c r="J15" s="35">
        <v>43270</v>
      </c>
      <c r="K15" s="35">
        <v>43270</v>
      </c>
      <c r="L15" s="8">
        <v>4961002</v>
      </c>
      <c r="M15" s="9">
        <v>4960150.4800000004</v>
      </c>
      <c r="N15" s="10">
        <v>99.982835640000005</v>
      </c>
      <c r="O15" s="20">
        <v>6.2660678999999997E-2</v>
      </c>
      <c r="P15" s="30" t="s">
        <v>19</v>
      </c>
      <c r="Q15" s="23"/>
      <c r="R15" s="11"/>
    </row>
    <row r="16" spans="1:18" s="2" customFormat="1" x14ac:dyDescent="0.25">
      <c r="A16" s="4">
        <v>11</v>
      </c>
      <c r="B16" s="6" t="s">
        <v>50</v>
      </c>
      <c r="C16" s="6" t="s">
        <v>51</v>
      </c>
      <c r="D16" s="6" t="s">
        <v>17</v>
      </c>
      <c r="E16" s="6" t="s">
        <v>20</v>
      </c>
      <c r="F16" s="35">
        <v>43353</v>
      </c>
      <c r="G16" s="31">
        <f t="shared" si="0"/>
        <v>83</v>
      </c>
      <c r="H16" s="7" t="s">
        <v>39</v>
      </c>
      <c r="I16" s="35">
        <v>43270</v>
      </c>
      <c r="J16" s="35">
        <v>43270</v>
      </c>
      <c r="K16" s="35">
        <v>43270</v>
      </c>
      <c r="L16" s="8">
        <v>10000000</v>
      </c>
      <c r="M16" s="9">
        <v>982880000</v>
      </c>
      <c r="N16" s="10">
        <v>98.287999999999997</v>
      </c>
      <c r="O16" s="20">
        <v>7.6597999999999999E-2</v>
      </c>
      <c r="P16" s="30" t="s">
        <v>19</v>
      </c>
      <c r="Q16" s="23"/>
      <c r="R16" s="11"/>
    </row>
    <row r="17" spans="1:18" s="2" customFormat="1" x14ac:dyDescent="0.25">
      <c r="A17" s="4">
        <v>12</v>
      </c>
      <c r="B17" s="6" t="s">
        <v>52</v>
      </c>
      <c r="C17" s="6" t="s">
        <v>53</v>
      </c>
      <c r="D17" s="6" t="s">
        <v>17</v>
      </c>
      <c r="E17" s="6" t="s">
        <v>20</v>
      </c>
      <c r="F17" s="35">
        <v>43354</v>
      </c>
      <c r="G17" s="31">
        <f t="shared" si="0"/>
        <v>84</v>
      </c>
      <c r="H17" s="7" t="s">
        <v>39</v>
      </c>
      <c r="I17" s="35">
        <v>43270</v>
      </c>
      <c r="J17" s="35">
        <v>43270</v>
      </c>
      <c r="K17" s="35">
        <v>43270</v>
      </c>
      <c r="L17" s="8">
        <v>10000000</v>
      </c>
      <c r="M17" s="9">
        <v>982677000</v>
      </c>
      <c r="N17" s="10">
        <v>98.267700000000005</v>
      </c>
      <c r="O17" s="20">
        <v>7.6599E-2</v>
      </c>
      <c r="P17" s="30" t="s">
        <v>19</v>
      </c>
      <c r="Q17" s="23"/>
      <c r="R17" s="11"/>
    </row>
    <row r="18" spans="1:18" s="2" customFormat="1" x14ac:dyDescent="0.25">
      <c r="A18" s="4">
        <v>13</v>
      </c>
      <c r="B18" s="6" t="s">
        <v>49</v>
      </c>
      <c r="C18" s="6" t="s">
        <v>97</v>
      </c>
      <c r="D18" s="6" t="s">
        <v>17</v>
      </c>
      <c r="E18" s="6" t="s">
        <v>20</v>
      </c>
      <c r="F18" s="35">
        <v>43271</v>
      </c>
      <c r="G18" s="31">
        <f t="shared" si="0"/>
        <v>1</v>
      </c>
      <c r="H18" s="7" t="s">
        <v>39</v>
      </c>
      <c r="I18" s="35">
        <v>43270</v>
      </c>
      <c r="J18" s="35">
        <v>43270</v>
      </c>
      <c r="K18" s="35">
        <v>43270</v>
      </c>
      <c r="L18" s="8">
        <v>14678522100</v>
      </c>
      <c r="M18" s="9">
        <v>14676002625.620001</v>
      </c>
      <c r="N18" s="10">
        <v>99.982835640000005</v>
      </c>
      <c r="O18" s="20">
        <v>6.2660678999999997E-2</v>
      </c>
      <c r="P18" s="30" t="s">
        <v>19</v>
      </c>
      <c r="Q18" s="23"/>
      <c r="R18" s="11"/>
    </row>
    <row r="19" spans="1:18" s="2" customFormat="1" x14ac:dyDescent="0.25">
      <c r="A19" s="4">
        <v>14</v>
      </c>
      <c r="B19" s="6" t="s">
        <v>54</v>
      </c>
      <c r="C19" s="6" t="s">
        <v>55</v>
      </c>
      <c r="D19" s="6" t="s">
        <v>17</v>
      </c>
      <c r="E19" s="6" t="s">
        <v>20</v>
      </c>
      <c r="F19" s="35">
        <v>43361</v>
      </c>
      <c r="G19" s="31">
        <f t="shared" si="0"/>
        <v>91</v>
      </c>
      <c r="H19" s="7" t="s">
        <v>39</v>
      </c>
      <c r="I19" s="35">
        <v>43270</v>
      </c>
      <c r="J19" s="35">
        <v>43270</v>
      </c>
      <c r="K19" s="35">
        <v>43270</v>
      </c>
      <c r="L19" s="8">
        <v>5000000</v>
      </c>
      <c r="M19" s="9">
        <v>490582000</v>
      </c>
      <c r="N19" s="10">
        <v>98.116399999999999</v>
      </c>
      <c r="O19" s="20">
        <v>7.7001387139141939E-2</v>
      </c>
      <c r="P19" s="30" t="s">
        <v>19</v>
      </c>
      <c r="Q19" s="23"/>
      <c r="R19" s="11"/>
    </row>
    <row r="20" spans="1:18" s="2" customFormat="1" x14ac:dyDescent="0.25">
      <c r="A20" s="4">
        <v>15</v>
      </c>
      <c r="B20" s="6" t="s">
        <v>56</v>
      </c>
      <c r="C20" s="6" t="s">
        <v>57</v>
      </c>
      <c r="D20" s="6" t="s">
        <v>17</v>
      </c>
      <c r="E20" s="6" t="s">
        <v>20</v>
      </c>
      <c r="F20" s="35">
        <v>43346</v>
      </c>
      <c r="G20" s="31">
        <f t="shared" si="0"/>
        <v>76</v>
      </c>
      <c r="H20" s="7" t="s">
        <v>39</v>
      </c>
      <c r="I20" s="35">
        <v>43270</v>
      </c>
      <c r="J20" s="35">
        <v>43270</v>
      </c>
      <c r="K20" s="35">
        <v>43270</v>
      </c>
      <c r="L20" s="8">
        <v>20000000</v>
      </c>
      <c r="M20" s="9">
        <v>1970824000</v>
      </c>
      <c r="N20" s="10">
        <v>98.541200000000003</v>
      </c>
      <c r="O20" s="20">
        <v>7.1097966610599472E-2</v>
      </c>
      <c r="P20" s="30" t="s">
        <v>19</v>
      </c>
      <c r="Q20" s="23"/>
      <c r="R20" s="11"/>
    </row>
    <row r="21" spans="1:18" s="2" customFormat="1" x14ac:dyDescent="0.25">
      <c r="A21" s="4">
        <v>16</v>
      </c>
      <c r="B21" s="6" t="s">
        <v>49</v>
      </c>
      <c r="C21" s="6" t="s">
        <v>97</v>
      </c>
      <c r="D21" s="6" t="s">
        <v>17</v>
      </c>
      <c r="E21" s="6" t="s">
        <v>29</v>
      </c>
      <c r="F21" s="35">
        <v>43271</v>
      </c>
      <c r="G21" s="31">
        <f t="shared" si="0"/>
        <v>1</v>
      </c>
      <c r="H21" s="7" t="s">
        <v>39</v>
      </c>
      <c r="I21" s="35">
        <v>43270</v>
      </c>
      <c r="J21" s="35">
        <v>43270</v>
      </c>
      <c r="K21" s="35">
        <v>43270</v>
      </c>
      <c r="L21" s="8">
        <v>45733497</v>
      </c>
      <c r="M21" s="9">
        <v>45725647.140000001</v>
      </c>
      <c r="N21" s="10">
        <v>99.982835640000005</v>
      </c>
      <c r="O21" s="20">
        <v>6.2660678999999997E-2</v>
      </c>
      <c r="P21" s="30" t="s">
        <v>19</v>
      </c>
      <c r="Q21" s="23"/>
      <c r="R21" s="11"/>
    </row>
    <row r="22" spans="1:18" s="2" customFormat="1" x14ac:dyDescent="0.25">
      <c r="A22" s="4">
        <v>17</v>
      </c>
      <c r="B22" s="6" t="s">
        <v>49</v>
      </c>
      <c r="C22" s="6" t="s">
        <v>97</v>
      </c>
      <c r="D22" s="6" t="s">
        <v>17</v>
      </c>
      <c r="E22" s="6" t="s">
        <v>37</v>
      </c>
      <c r="F22" s="35">
        <v>43271</v>
      </c>
      <c r="G22" s="31">
        <f t="shared" si="0"/>
        <v>1</v>
      </c>
      <c r="H22" s="7" t="s">
        <v>39</v>
      </c>
      <c r="I22" s="35">
        <v>43270</v>
      </c>
      <c r="J22" s="35">
        <v>43270</v>
      </c>
      <c r="K22" s="35">
        <v>43270</v>
      </c>
      <c r="L22" s="8">
        <v>15305504</v>
      </c>
      <c r="M22" s="9">
        <v>15302876.91</v>
      </c>
      <c r="N22" s="10">
        <v>99.982835640000005</v>
      </c>
      <c r="O22" s="20">
        <v>6.2660678999999997E-2</v>
      </c>
      <c r="P22" s="30" t="s">
        <v>19</v>
      </c>
      <c r="Q22" s="23"/>
      <c r="R22" s="11"/>
    </row>
    <row r="23" spans="1:18" s="2" customFormat="1" x14ac:dyDescent="0.25">
      <c r="A23" s="4">
        <v>18</v>
      </c>
      <c r="B23" s="6" t="s">
        <v>49</v>
      </c>
      <c r="C23" s="6" t="s">
        <v>97</v>
      </c>
      <c r="D23" s="6" t="s">
        <v>17</v>
      </c>
      <c r="E23" s="6" t="s">
        <v>30</v>
      </c>
      <c r="F23" s="35">
        <v>43271</v>
      </c>
      <c r="G23" s="31">
        <f t="shared" si="0"/>
        <v>1</v>
      </c>
      <c r="H23" s="7" t="s">
        <v>39</v>
      </c>
      <c r="I23" s="35">
        <v>43270</v>
      </c>
      <c r="J23" s="35">
        <v>43270</v>
      </c>
      <c r="K23" s="35">
        <v>43270</v>
      </c>
      <c r="L23" s="8">
        <v>5916786</v>
      </c>
      <c r="M23" s="9">
        <v>5915770.4199999999</v>
      </c>
      <c r="N23" s="10">
        <v>99.982835640000005</v>
      </c>
      <c r="O23" s="20">
        <v>6.2660678999999997E-2</v>
      </c>
      <c r="P23" s="30" t="s">
        <v>19</v>
      </c>
      <c r="Q23" s="23"/>
      <c r="R23" s="11"/>
    </row>
    <row r="24" spans="1:18" s="2" customFormat="1" x14ac:dyDescent="0.25">
      <c r="A24" s="4">
        <v>19</v>
      </c>
      <c r="B24" s="6" t="s">
        <v>49</v>
      </c>
      <c r="C24" s="6" t="s">
        <v>97</v>
      </c>
      <c r="D24" s="6" t="s">
        <v>17</v>
      </c>
      <c r="E24" s="6" t="s">
        <v>38</v>
      </c>
      <c r="F24" s="35">
        <v>43271</v>
      </c>
      <c r="G24" s="31">
        <f t="shared" si="0"/>
        <v>1</v>
      </c>
      <c r="H24" s="7" t="s">
        <v>39</v>
      </c>
      <c r="I24" s="35">
        <v>43270</v>
      </c>
      <c r="J24" s="35">
        <v>43270</v>
      </c>
      <c r="K24" s="35">
        <v>43270</v>
      </c>
      <c r="L24" s="8">
        <v>67096821</v>
      </c>
      <c r="M24" s="9">
        <v>67085304.259999998</v>
      </c>
      <c r="N24" s="10">
        <v>99.982835640000005</v>
      </c>
      <c r="O24" s="20">
        <v>6.2660678999999997E-2</v>
      </c>
      <c r="P24" s="30" t="s">
        <v>19</v>
      </c>
      <c r="Q24" s="23"/>
      <c r="R24" s="11"/>
    </row>
    <row r="25" spans="1:18" s="2" customFormat="1" x14ac:dyDescent="0.25">
      <c r="A25" s="4">
        <v>20</v>
      </c>
      <c r="B25" s="6" t="s">
        <v>49</v>
      </c>
      <c r="C25" s="6" t="s">
        <v>97</v>
      </c>
      <c r="D25" s="6" t="s">
        <v>17</v>
      </c>
      <c r="E25" s="6" t="s">
        <v>34</v>
      </c>
      <c r="F25" s="35">
        <v>43271</v>
      </c>
      <c r="G25" s="31">
        <f t="shared" si="0"/>
        <v>1</v>
      </c>
      <c r="H25" s="7" t="s">
        <v>39</v>
      </c>
      <c r="I25" s="35">
        <v>43270</v>
      </c>
      <c r="J25" s="35">
        <v>43270</v>
      </c>
      <c r="K25" s="35">
        <v>43270</v>
      </c>
      <c r="L25" s="8">
        <v>35690907</v>
      </c>
      <c r="M25" s="9">
        <v>35684780.880000003</v>
      </c>
      <c r="N25" s="10">
        <v>99.982835640000005</v>
      </c>
      <c r="O25" s="20">
        <v>6.2660678999999997E-2</v>
      </c>
      <c r="P25" s="30" t="s">
        <v>19</v>
      </c>
      <c r="Q25" s="23"/>
      <c r="R25" s="11"/>
    </row>
    <row r="26" spans="1:18" s="2" customFormat="1" x14ac:dyDescent="0.25">
      <c r="A26" s="4">
        <v>21</v>
      </c>
      <c r="B26" s="6" t="s">
        <v>49</v>
      </c>
      <c r="C26" s="6" t="s">
        <v>97</v>
      </c>
      <c r="D26" s="6" t="s">
        <v>17</v>
      </c>
      <c r="E26" s="6" t="s">
        <v>32</v>
      </c>
      <c r="F26" s="35">
        <v>43271</v>
      </c>
      <c r="G26" s="31">
        <f t="shared" si="0"/>
        <v>1</v>
      </c>
      <c r="H26" s="7" t="s">
        <v>39</v>
      </c>
      <c r="I26" s="35">
        <v>43270</v>
      </c>
      <c r="J26" s="35">
        <v>43270</v>
      </c>
      <c r="K26" s="35">
        <v>43270</v>
      </c>
      <c r="L26" s="8">
        <v>17732842</v>
      </c>
      <c r="M26" s="9">
        <v>17729798.27</v>
      </c>
      <c r="N26" s="10">
        <v>99.982835640000005</v>
      </c>
      <c r="O26" s="20">
        <v>6.2660678999999997E-2</v>
      </c>
      <c r="P26" s="30" t="s">
        <v>19</v>
      </c>
      <c r="Q26" s="23"/>
      <c r="R26" s="11"/>
    </row>
    <row r="27" spans="1:18" s="2" customFormat="1" x14ac:dyDescent="0.25">
      <c r="A27" s="4">
        <v>22</v>
      </c>
      <c r="B27" s="6" t="s">
        <v>49</v>
      </c>
      <c r="C27" s="6" t="s">
        <v>97</v>
      </c>
      <c r="D27" s="6" t="s">
        <v>17</v>
      </c>
      <c r="E27" s="6" t="s">
        <v>31</v>
      </c>
      <c r="F27" s="35">
        <v>43271</v>
      </c>
      <c r="G27" s="31">
        <f t="shared" si="0"/>
        <v>1</v>
      </c>
      <c r="H27" s="7" t="s">
        <v>39</v>
      </c>
      <c r="I27" s="35">
        <v>43270</v>
      </c>
      <c r="J27" s="35">
        <v>43270</v>
      </c>
      <c r="K27" s="35">
        <v>43270</v>
      </c>
      <c r="L27" s="8">
        <v>104824045</v>
      </c>
      <c r="M27" s="9">
        <v>104806052.62</v>
      </c>
      <c r="N27" s="10">
        <v>99.982835640000005</v>
      </c>
      <c r="O27" s="20">
        <v>6.2660678999999997E-2</v>
      </c>
      <c r="P27" s="30" t="s">
        <v>19</v>
      </c>
      <c r="Q27" s="12"/>
    </row>
    <row r="28" spans="1:18" s="2" customFormat="1" x14ac:dyDescent="0.25">
      <c r="A28" s="4">
        <v>23</v>
      </c>
      <c r="B28" s="6" t="s">
        <v>49</v>
      </c>
      <c r="C28" s="6" t="s">
        <v>97</v>
      </c>
      <c r="D28" s="6" t="s">
        <v>17</v>
      </c>
      <c r="E28" s="6" t="s">
        <v>33</v>
      </c>
      <c r="F28" s="35">
        <v>43271</v>
      </c>
      <c r="G28" s="31">
        <f t="shared" si="0"/>
        <v>1</v>
      </c>
      <c r="H28" s="7" t="s">
        <v>39</v>
      </c>
      <c r="I28" s="35">
        <v>43270</v>
      </c>
      <c r="J28" s="35">
        <v>43270</v>
      </c>
      <c r="K28" s="35">
        <v>43270</v>
      </c>
      <c r="L28" s="8">
        <v>4978108</v>
      </c>
      <c r="M28" s="9">
        <v>4977253.54</v>
      </c>
      <c r="N28" s="10">
        <v>99.982835640000005</v>
      </c>
      <c r="O28" s="20">
        <v>6.2660678999999997E-2</v>
      </c>
      <c r="P28" s="30" t="s">
        <v>19</v>
      </c>
      <c r="Q28" s="22"/>
      <c r="R28" s="21"/>
    </row>
    <row r="29" spans="1:18" s="2" customFormat="1" x14ac:dyDescent="0.25">
      <c r="A29" s="4">
        <v>24</v>
      </c>
      <c r="B29" s="6" t="s">
        <v>49</v>
      </c>
      <c r="C29" s="6" t="s">
        <v>97</v>
      </c>
      <c r="D29" s="6" t="s">
        <v>17</v>
      </c>
      <c r="E29" s="6" t="s">
        <v>22</v>
      </c>
      <c r="F29" s="35">
        <v>43271</v>
      </c>
      <c r="G29" s="31">
        <f t="shared" si="0"/>
        <v>1</v>
      </c>
      <c r="H29" s="7" t="s">
        <v>39</v>
      </c>
      <c r="I29" s="35">
        <v>43270</v>
      </c>
      <c r="J29" s="35">
        <v>43270</v>
      </c>
      <c r="K29" s="35">
        <v>43270</v>
      </c>
      <c r="L29" s="8">
        <v>41509672</v>
      </c>
      <c r="M29" s="9">
        <v>41502547.130000003</v>
      </c>
      <c r="N29" s="10">
        <v>99.982835640000005</v>
      </c>
      <c r="O29" s="20">
        <v>6.2660678999999997E-2</v>
      </c>
      <c r="P29" s="30" t="s">
        <v>19</v>
      </c>
      <c r="Q29" s="22"/>
      <c r="R29" s="21"/>
    </row>
    <row r="30" spans="1:18" s="2" customFormat="1" x14ac:dyDescent="0.25">
      <c r="A30" s="13"/>
      <c r="B30" s="14"/>
      <c r="C30" s="14"/>
      <c r="D30" s="14"/>
      <c r="E30" s="14"/>
      <c r="F30" s="36"/>
      <c r="G30" s="13"/>
      <c r="H30" s="15"/>
      <c r="I30" s="36"/>
      <c r="J30" s="36"/>
      <c r="K30" s="36"/>
      <c r="L30" s="16"/>
      <c r="M30" s="17"/>
      <c r="N30" s="18"/>
      <c r="O30" s="19"/>
      <c r="P30" s="13"/>
      <c r="Q30" s="12"/>
    </row>
    <row r="31" spans="1:18" s="2" customFormat="1" x14ac:dyDescent="0.25">
      <c r="A31" s="29" t="s">
        <v>35</v>
      </c>
      <c r="B31" s="14"/>
      <c r="C31" s="14"/>
      <c r="D31" s="14"/>
      <c r="E31" s="14"/>
      <c r="F31" s="36"/>
      <c r="G31" s="13"/>
      <c r="H31" s="15"/>
      <c r="I31" s="36"/>
      <c r="J31" s="36"/>
      <c r="K31" s="36"/>
      <c r="L31" s="16"/>
      <c r="M31" s="17"/>
      <c r="N31" s="18"/>
      <c r="O31" s="19"/>
      <c r="P31" s="13"/>
      <c r="Q31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2" bestFit="1" customWidth="1"/>
    <col min="7" max="7" width="13.140625" style="1" customWidth="1"/>
    <col min="8" max="8" width="15.5703125" style="1" customWidth="1"/>
    <col min="9" max="11" width="13.28515625" style="32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2">
        <f>+'19.06.2018'!F3+1</f>
        <v>43271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3" t="s">
        <v>6</v>
      </c>
      <c r="G5" s="3" t="s">
        <v>7</v>
      </c>
      <c r="H5" s="3" t="s">
        <v>8</v>
      </c>
      <c r="I5" s="33" t="s">
        <v>9</v>
      </c>
      <c r="J5" s="33" t="s">
        <v>10</v>
      </c>
      <c r="K5" s="3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20</v>
      </c>
      <c r="F6" s="35">
        <v>43342</v>
      </c>
      <c r="G6" s="31">
        <f>+F6-$F$3</f>
        <v>71</v>
      </c>
      <c r="H6" s="7" t="s">
        <v>40</v>
      </c>
      <c r="I6" s="35">
        <v>43270</v>
      </c>
      <c r="J6" s="35">
        <v>43270</v>
      </c>
      <c r="K6" s="35">
        <v>43271</v>
      </c>
      <c r="L6" s="8">
        <v>500000</v>
      </c>
      <c r="M6" s="9">
        <v>49385200</v>
      </c>
      <c r="N6" s="10">
        <v>98.770399999999995</v>
      </c>
      <c r="O6" s="20">
        <v>6.3999E-2</v>
      </c>
      <c r="P6" s="30" t="s">
        <v>19</v>
      </c>
      <c r="Q6" s="22"/>
      <c r="R6" s="21"/>
    </row>
    <row r="7" spans="1:18" s="2" customFormat="1" x14ac:dyDescent="0.25">
      <c r="A7" s="4">
        <v>2</v>
      </c>
      <c r="B7" s="6" t="s">
        <v>58</v>
      </c>
      <c r="C7" s="6" t="s">
        <v>97</v>
      </c>
      <c r="D7" s="6" t="s">
        <v>17</v>
      </c>
      <c r="E7" s="6" t="s">
        <v>24</v>
      </c>
      <c r="F7" s="35">
        <v>43272</v>
      </c>
      <c r="G7" s="31">
        <f>+F7-$F$3</f>
        <v>1</v>
      </c>
      <c r="H7" s="7" t="s">
        <v>39</v>
      </c>
      <c r="I7" s="35">
        <v>43271</v>
      </c>
      <c r="J7" s="35">
        <v>43271</v>
      </c>
      <c r="K7" s="35">
        <v>43271</v>
      </c>
      <c r="L7" s="8">
        <v>210655857</v>
      </c>
      <c r="M7" s="9">
        <v>210619621.72999999</v>
      </c>
      <c r="N7" s="10">
        <v>99.982798829999993</v>
      </c>
      <c r="O7" s="20">
        <v>6.2795055299999999E-2</v>
      </c>
      <c r="P7" s="30" t="s">
        <v>19</v>
      </c>
      <c r="Q7" s="22"/>
      <c r="R7" s="21"/>
    </row>
    <row r="8" spans="1:18" s="2" customFormat="1" x14ac:dyDescent="0.25">
      <c r="A8" s="4">
        <v>3</v>
      </c>
      <c r="B8" s="6" t="s">
        <v>58</v>
      </c>
      <c r="C8" s="6" t="s">
        <v>97</v>
      </c>
      <c r="D8" s="6" t="s">
        <v>17</v>
      </c>
      <c r="E8" s="6" t="s">
        <v>36</v>
      </c>
      <c r="F8" s="35">
        <v>43272</v>
      </c>
      <c r="G8" s="31">
        <f t="shared" ref="G8:G29" si="0">+F8-$F$3</f>
        <v>1</v>
      </c>
      <c r="H8" s="7" t="s">
        <v>39</v>
      </c>
      <c r="I8" s="35">
        <v>43271</v>
      </c>
      <c r="J8" s="35">
        <v>43271</v>
      </c>
      <c r="K8" s="35">
        <v>43271</v>
      </c>
      <c r="L8" s="8">
        <v>12768884</v>
      </c>
      <c r="M8" s="9">
        <v>12766687.6</v>
      </c>
      <c r="N8" s="10">
        <v>99.982798829999993</v>
      </c>
      <c r="O8" s="20">
        <v>6.2795055299999999E-2</v>
      </c>
      <c r="P8" s="30" t="s">
        <v>19</v>
      </c>
      <c r="Q8" s="22"/>
      <c r="R8" s="21"/>
    </row>
    <row r="9" spans="1:18" x14ac:dyDescent="0.25">
      <c r="A9" s="4">
        <v>4</v>
      </c>
      <c r="B9" s="6" t="s">
        <v>59</v>
      </c>
      <c r="C9" s="6" t="s">
        <v>60</v>
      </c>
      <c r="D9" s="6" t="s">
        <v>17</v>
      </c>
      <c r="E9" s="6" t="s">
        <v>36</v>
      </c>
      <c r="F9" s="35">
        <v>44351</v>
      </c>
      <c r="G9" s="31">
        <f t="shared" si="0"/>
        <v>1080</v>
      </c>
      <c r="H9" s="7" t="s">
        <v>39</v>
      </c>
      <c r="I9" s="35">
        <v>43271</v>
      </c>
      <c r="J9" s="35">
        <v>43271</v>
      </c>
      <c r="K9" s="35">
        <v>43271</v>
      </c>
      <c r="L9" s="8">
        <v>500000</v>
      </c>
      <c r="M9" s="9">
        <v>49555268.490000002</v>
      </c>
      <c r="N9" s="10">
        <v>98.720399999999998</v>
      </c>
      <c r="O9" s="20">
        <v>9.4091000000000008E-2</v>
      </c>
      <c r="P9" s="30" t="s">
        <v>19</v>
      </c>
    </row>
    <row r="10" spans="1:18" s="2" customFormat="1" x14ac:dyDescent="0.25">
      <c r="A10" s="4">
        <v>5</v>
      </c>
      <c r="B10" s="6" t="s">
        <v>58</v>
      </c>
      <c r="C10" s="6" t="s">
        <v>97</v>
      </c>
      <c r="D10" s="6" t="s">
        <v>17</v>
      </c>
      <c r="E10" s="6" t="s">
        <v>18</v>
      </c>
      <c r="F10" s="35">
        <v>43272</v>
      </c>
      <c r="G10" s="31">
        <f t="shared" si="0"/>
        <v>1</v>
      </c>
      <c r="H10" s="7" t="s">
        <v>39</v>
      </c>
      <c r="I10" s="35">
        <v>43271</v>
      </c>
      <c r="J10" s="35">
        <v>43271</v>
      </c>
      <c r="K10" s="35">
        <v>43271</v>
      </c>
      <c r="L10" s="8">
        <v>5491304</v>
      </c>
      <c r="M10" s="9">
        <v>5490359.4299999997</v>
      </c>
      <c r="N10" s="10">
        <v>99.982798829999993</v>
      </c>
      <c r="O10" s="20">
        <v>6.2795055299999999E-2</v>
      </c>
      <c r="P10" s="30" t="s">
        <v>19</v>
      </c>
      <c r="Q10" s="24"/>
      <c r="R10" s="11"/>
    </row>
    <row r="11" spans="1:18" s="2" customFormat="1" x14ac:dyDescent="0.25">
      <c r="A11" s="4">
        <v>6</v>
      </c>
      <c r="B11" s="6" t="s">
        <v>58</v>
      </c>
      <c r="C11" s="6" t="s">
        <v>97</v>
      </c>
      <c r="D11" s="6" t="s">
        <v>17</v>
      </c>
      <c r="E11" s="6" t="s">
        <v>26</v>
      </c>
      <c r="F11" s="35">
        <v>43272</v>
      </c>
      <c r="G11" s="31">
        <f t="shared" si="0"/>
        <v>1</v>
      </c>
      <c r="H11" s="7" t="s">
        <v>39</v>
      </c>
      <c r="I11" s="35">
        <v>43271</v>
      </c>
      <c r="J11" s="35">
        <v>43271</v>
      </c>
      <c r="K11" s="35">
        <v>43271</v>
      </c>
      <c r="L11" s="8">
        <v>88018403</v>
      </c>
      <c r="M11" s="9">
        <v>88003262.799999997</v>
      </c>
      <c r="N11" s="10">
        <v>99.982798829999993</v>
      </c>
      <c r="O11" s="20">
        <v>6.2795055299999999E-2</v>
      </c>
      <c r="P11" s="30" t="s">
        <v>19</v>
      </c>
      <c r="Q11" s="24"/>
      <c r="R11" s="11"/>
    </row>
    <row r="12" spans="1:18" s="2" customFormat="1" x14ac:dyDescent="0.25">
      <c r="A12" s="4">
        <v>7</v>
      </c>
      <c r="B12" s="6" t="s">
        <v>58</v>
      </c>
      <c r="C12" s="6" t="s">
        <v>97</v>
      </c>
      <c r="D12" s="6" t="s">
        <v>17</v>
      </c>
      <c r="E12" s="6" t="s">
        <v>27</v>
      </c>
      <c r="F12" s="35">
        <v>43272</v>
      </c>
      <c r="G12" s="31">
        <f t="shared" si="0"/>
        <v>1</v>
      </c>
      <c r="H12" s="7" t="s">
        <v>39</v>
      </c>
      <c r="I12" s="35">
        <v>43271</v>
      </c>
      <c r="J12" s="35">
        <v>43271</v>
      </c>
      <c r="K12" s="35">
        <v>43271</v>
      </c>
      <c r="L12" s="8">
        <v>651873193</v>
      </c>
      <c r="M12" s="9">
        <v>651761063.17999995</v>
      </c>
      <c r="N12" s="10">
        <v>99.982798829999993</v>
      </c>
      <c r="O12" s="20">
        <v>6.2795055299999999E-2</v>
      </c>
      <c r="P12" s="30" t="s">
        <v>19</v>
      </c>
      <c r="Q12" s="12"/>
    </row>
    <row r="13" spans="1:18" s="2" customFormat="1" x14ac:dyDescent="0.25">
      <c r="A13" s="4">
        <v>8</v>
      </c>
      <c r="B13" s="6" t="s">
        <v>58</v>
      </c>
      <c r="C13" s="6" t="s">
        <v>97</v>
      </c>
      <c r="D13" s="6" t="s">
        <v>17</v>
      </c>
      <c r="E13" s="6" t="s">
        <v>21</v>
      </c>
      <c r="F13" s="35">
        <v>43272</v>
      </c>
      <c r="G13" s="31">
        <f t="shared" si="0"/>
        <v>1</v>
      </c>
      <c r="H13" s="7" t="s">
        <v>39</v>
      </c>
      <c r="I13" s="35">
        <v>43271</v>
      </c>
      <c r="J13" s="35">
        <v>43271</v>
      </c>
      <c r="K13" s="35">
        <v>43271</v>
      </c>
      <c r="L13" s="8">
        <v>13874162</v>
      </c>
      <c r="M13" s="9">
        <v>13871775.48</v>
      </c>
      <c r="N13" s="10">
        <v>99.982798829999993</v>
      </c>
      <c r="O13" s="20">
        <v>6.2795055299999999E-2</v>
      </c>
      <c r="P13" s="30" t="s">
        <v>19</v>
      </c>
      <c r="Q13" s="12"/>
    </row>
    <row r="14" spans="1:18" s="2" customFormat="1" x14ac:dyDescent="0.25">
      <c r="A14" s="4">
        <v>9</v>
      </c>
      <c r="B14" s="6" t="s">
        <v>58</v>
      </c>
      <c r="C14" s="6" t="s">
        <v>97</v>
      </c>
      <c r="D14" s="6" t="s">
        <v>17</v>
      </c>
      <c r="E14" s="6" t="s">
        <v>25</v>
      </c>
      <c r="F14" s="35">
        <v>43272</v>
      </c>
      <c r="G14" s="31">
        <f t="shared" si="0"/>
        <v>1</v>
      </c>
      <c r="H14" s="7" t="s">
        <v>39</v>
      </c>
      <c r="I14" s="35">
        <v>43271</v>
      </c>
      <c r="J14" s="35">
        <v>43271</v>
      </c>
      <c r="K14" s="35">
        <v>43271</v>
      </c>
      <c r="L14" s="8">
        <v>142970</v>
      </c>
      <c r="M14" s="9">
        <v>142945.41</v>
      </c>
      <c r="N14" s="10">
        <v>99.982798829999993</v>
      </c>
      <c r="O14" s="20">
        <v>6.2795055299999999E-2</v>
      </c>
      <c r="P14" s="30" t="s">
        <v>19</v>
      </c>
      <c r="Q14" s="12"/>
    </row>
    <row r="15" spans="1:18" s="2" customFormat="1" x14ac:dyDescent="0.25">
      <c r="A15" s="4">
        <v>10</v>
      </c>
      <c r="B15" s="6" t="s">
        <v>58</v>
      </c>
      <c r="C15" s="6" t="s">
        <v>97</v>
      </c>
      <c r="D15" s="6" t="s">
        <v>17</v>
      </c>
      <c r="E15" s="6" t="s">
        <v>43</v>
      </c>
      <c r="F15" s="35">
        <v>43272</v>
      </c>
      <c r="G15" s="31">
        <f t="shared" si="0"/>
        <v>1</v>
      </c>
      <c r="H15" s="7" t="s">
        <v>39</v>
      </c>
      <c r="I15" s="35">
        <v>43271</v>
      </c>
      <c r="J15" s="35">
        <v>43271</v>
      </c>
      <c r="K15" s="35">
        <v>43271</v>
      </c>
      <c r="L15" s="8">
        <v>1430199297</v>
      </c>
      <c r="M15" s="9">
        <v>1429953285.99</v>
      </c>
      <c r="N15" s="10">
        <v>99.982798829999993</v>
      </c>
      <c r="O15" s="20">
        <v>6.2795055299999999E-2</v>
      </c>
      <c r="P15" s="30" t="s">
        <v>19</v>
      </c>
      <c r="Q15" s="12"/>
    </row>
    <row r="16" spans="1:18" s="2" customFormat="1" x14ac:dyDescent="0.25">
      <c r="A16" s="4">
        <v>11</v>
      </c>
      <c r="B16" s="6" t="s">
        <v>58</v>
      </c>
      <c r="C16" s="6" t="s">
        <v>97</v>
      </c>
      <c r="D16" s="6" t="s">
        <v>17</v>
      </c>
      <c r="E16" s="6" t="s">
        <v>23</v>
      </c>
      <c r="F16" s="35">
        <v>43272</v>
      </c>
      <c r="G16" s="31">
        <f t="shared" si="0"/>
        <v>1</v>
      </c>
      <c r="H16" s="7" t="s">
        <v>39</v>
      </c>
      <c r="I16" s="35">
        <v>43271</v>
      </c>
      <c r="J16" s="35">
        <v>43271</v>
      </c>
      <c r="K16" s="35">
        <v>43271</v>
      </c>
      <c r="L16" s="8">
        <v>15437979</v>
      </c>
      <c r="M16" s="9">
        <v>15435323.49</v>
      </c>
      <c r="N16" s="10">
        <v>99.982798829999993</v>
      </c>
      <c r="O16" s="20">
        <v>6.2795055299999999E-2</v>
      </c>
      <c r="P16" s="30" t="s">
        <v>19</v>
      </c>
      <c r="Q16" s="12"/>
    </row>
    <row r="17" spans="1:17" s="2" customFormat="1" x14ac:dyDescent="0.25">
      <c r="A17" s="4">
        <v>12</v>
      </c>
      <c r="B17" s="6" t="s">
        <v>58</v>
      </c>
      <c r="C17" s="6" t="s">
        <v>97</v>
      </c>
      <c r="D17" s="6" t="s">
        <v>17</v>
      </c>
      <c r="E17" s="6" t="s">
        <v>28</v>
      </c>
      <c r="F17" s="35">
        <v>43272</v>
      </c>
      <c r="G17" s="31">
        <f t="shared" si="0"/>
        <v>1</v>
      </c>
      <c r="H17" s="7" t="s">
        <v>39</v>
      </c>
      <c r="I17" s="35">
        <v>43271</v>
      </c>
      <c r="J17" s="35">
        <v>43271</v>
      </c>
      <c r="K17" s="35">
        <v>43271</v>
      </c>
      <c r="L17" s="8">
        <v>4839355</v>
      </c>
      <c r="M17" s="9">
        <v>4838522.57</v>
      </c>
      <c r="N17" s="10">
        <v>99.982798829999993</v>
      </c>
      <c r="O17" s="20">
        <v>6.2795055299999999E-2</v>
      </c>
      <c r="P17" s="30" t="s">
        <v>19</v>
      </c>
      <c r="Q17" s="12"/>
    </row>
    <row r="18" spans="1:17" s="2" customFormat="1" x14ac:dyDescent="0.25">
      <c r="A18" s="4">
        <v>13</v>
      </c>
      <c r="B18" s="6" t="s">
        <v>61</v>
      </c>
      <c r="C18" s="6" t="s">
        <v>62</v>
      </c>
      <c r="D18" s="6" t="s">
        <v>17</v>
      </c>
      <c r="E18" s="6" t="s">
        <v>20</v>
      </c>
      <c r="F18" s="35">
        <v>43362</v>
      </c>
      <c r="G18" s="31">
        <f t="shared" si="0"/>
        <v>91</v>
      </c>
      <c r="H18" s="7" t="s">
        <v>39</v>
      </c>
      <c r="I18" s="35">
        <v>43271</v>
      </c>
      <c r="J18" s="35">
        <v>43271</v>
      </c>
      <c r="K18" s="35">
        <v>43271</v>
      </c>
      <c r="L18" s="8">
        <v>7500000</v>
      </c>
      <c r="M18" s="9">
        <v>737343000</v>
      </c>
      <c r="N18" s="10">
        <v>98.312399999999997</v>
      </c>
      <c r="O18" s="20">
        <v>6.8851389999999998E-2</v>
      </c>
      <c r="P18" s="30" t="s">
        <v>19</v>
      </c>
      <c r="Q18" s="12"/>
    </row>
    <row r="19" spans="1:17" s="2" customFormat="1" x14ac:dyDescent="0.25">
      <c r="A19" s="4">
        <v>14</v>
      </c>
      <c r="B19" s="6" t="s">
        <v>61</v>
      </c>
      <c r="C19" s="6" t="s">
        <v>62</v>
      </c>
      <c r="D19" s="6" t="s">
        <v>17</v>
      </c>
      <c r="E19" s="6" t="s">
        <v>20</v>
      </c>
      <c r="F19" s="35">
        <v>43362</v>
      </c>
      <c r="G19" s="31">
        <f t="shared" si="0"/>
        <v>91</v>
      </c>
      <c r="H19" s="7" t="s">
        <v>39</v>
      </c>
      <c r="I19" s="35">
        <v>43271</v>
      </c>
      <c r="J19" s="35">
        <v>43271</v>
      </c>
      <c r="K19" s="35">
        <v>43271</v>
      </c>
      <c r="L19" s="8">
        <v>2500000</v>
      </c>
      <c r="M19" s="9">
        <v>245796000</v>
      </c>
      <c r="N19" s="10">
        <v>98.312399999999997</v>
      </c>
      <c r="O19" s="20">
        <v>6.8851389999999998E-2</v>
      </c>
      <c r="P19" s="30" t="s">
        <v>19</v>
      </c>
      <c r="Q19" s="12"/>
    </row>
    <row r="20" spans="1:17" s="2" customFormat="1" x14ac:dyDescent="0.25">
      <c r="A20" s="4">
        <v>15</v>
      </c>
      <c r="B20" s="6" t="s">
        <v>58</v>
      </c>
      <c r="C20" s="6" t="s">
        <v>97</v>
      </c>
      <c r="D20" s="6" t="s">
        <v>17</v>
      </c>
      <c r="E20" s="6" t="s">
        <v>20</v>
      </c>
      <c r="F20" s="35">
        <v>43272</v>
      </c>
      <c r="G20" s="31">
        <f t="shared" si="0"/>
        <v>1</v>
      </c>
      <c r="H20" s="7" t="s">
        <v>39</v>
      </c>
      <c r="I20" s="35">
        <v>43271</v>
      </c>
      <c r="J20" s="35">
        <v>43271</v>
      </c>
      <c r="K20" s="35">
        <v>43271</v>
      </c>
      <c r="L20" s="8">
        <v>13837275431</v>
      </c>
      <c r="M20" s="9">
        <v>13834895257.73</v>
      </c>
      <c r="N20" s="10">
        <v>99.982798829999993</v>
      </c>
      <c r="O20" s="20">
        <v>6.2795055299999999E-2</v>
      </c>
      <c r="P20" s="30" t="s">
        <v>19</v>
      </c>
      <c r="Q20" s="12"/>
    </row>
    <row r="21" spans="1:17" s="2" customFormat="1" x14ac:dyDescent="0.25">
      <c r="A21" s="4">
        <v>16</v>
      </c>
      <c r="B21" s="6" t="s">
        <v>58</v>
      </c>
      <c r="C21" s="6" t="s">
        <v>97</v>
      </c>
      <c r="D21" s="6" t="s">
        <v>17</v>
      </c>
      <c r="E21" s="6" t="s">
        <v>29</v>
      </c>
      <c r="F21" s="35">
        <v>43272</v>
      </c>
      <c r="G21" s="31">
        <f t="shared" si="0"/>
        <v>1</v>
      </c>
      <c r="H21" s="7" t="s">
        <v>39</v>
      </c>
      <c r="I21" s="35">
        <v>43271</v>
      </c>
      <c r="J21" s="35">
        <v>43271</v>
      </c>
      <c r="K21" s="35">
        <v>43271</v>
      </c>
      <c r="L21" s="8">
        <v>42050251</v>
      </c>
      <c r="M21" s="9">
        <v>42043017.859999999</v>
      </c>
      <c r="N21" s="10">
        <v>99.982798829999993</v>
      </c>
      <c r="O21" s="20">
        <v>6.2795055299999999E-2</v>
      </c>
      <c r="P21" s="30" t="s">
        <v>19</v>
      </c>
      <c r="Q21" s="12"/>
    </row>
    <row r="22" spans="1:17" s="2" customFormat="1" x14ac:dyDescent="0.25">
      <c r="A22" s="4">
        <v>17</v>
      </c>
      <c r="B22" s="6" t="s">
        <v>58</v>
      </c>
      <c r="C22" s="6" t="s">
        <v>97</v>
      </c>
      <c r="D22" s="6" t="s">
        <v>17</v>
      </c>
      <c r="E22" s="6" t="s">
        <v>37</v>
      </c>
      <c r="F22" s="35">
        <v>43272</v>
      </c>
      <c r="G22" s="31">
        <f t="shared" si="0"/>
        <v>1</v>
      </c>
      <c r="H22" s="7" t="s">
        <v>39</v>
      </c>
      <c r="I22" s="35">
        <v>43271</v>
      </c>
      <c r="J22" s="35">
        <v>43271</v>
      </c>
      <c r="K22" s="35">
        <v>43271</v>
      </c>
      <c r="L22" s="8">
        <v>16490981</v>
      </c>
      <c r="M22" s="9">
        <v>16488144.359999999</v>
      </c>
      <c r="N22" s="10">
        <v>99.982798829999993</v>
      </c>
      <c r="O22" s="20">
        <v>6.2795055299999999E-2</v>
      </c>
      <c r="P22" s="30" t="s">
        <v>19</v>
      </c>
      <c r="Q22" s="12"/>
    </row>
    <row r="23" spans="1:17" s="2" customFormat="1" x14ac:dyDescent="0.25">
      <c r="A23" s="4">
        <v>18</v>
      </c>
      <c r="B23" s="6" t="s">
        <v>58</v>
      </c>
      <c r="C23" s="6" t="s">
        <v>97</v>
      </c>
      <c r="D23" s="6" t="s">
        <v>17</v>
      </c>
      <c r="E23" s="6" t="s">
        <v>30</v>
      </c>
      <c r="F23" s="35">
        <v>43272</v>
      </c>
      <c r="G23" s="31">
        <f t="shared" si="0"/>
        <v>1</v>
      </c>
      <c r="H23" s="7" t="s">
        <v>39</v>
      </c>
      <c r="I23" s="35">
        <v>43271</v>
      </c>
      <c r="J23" s="35">
        <v>43271</v>
      </c>
      <c r="K23" s="35">
        <v>43271</v>
      </c>
      <c r="L23" s="8">
        <v>3951811</v>
      </c>
      <c r="M23" s="9">
        <v>3951131.24</v>
      </c>
      <c r="N23" s="10">
        <v>99.982798829999993</v>
      </c>
      <c r="O23" s="20">
        <v>6.2795055299999999E-2</v>
      </c>
      <c r="P23" s="30" t="s">
        <v>19</v>
      </c>
      <c r="Q23" s="12"/>
    </row>
    <row r="24" spans="1:17" s="2" customFormat="1" x14ac:dyDescent="0.25">
      <c r="A24" s="4">
        <v>19</v>
      </c>
      <c r="B24" s="6" t="s">
        <v>58</v>
      </c>
      <c r="C24" s="6" t="s">
        <v>97</v>
      </c>
      <c r="D24" s="6" t="s">
        <v>17</v>
      </c>
      <c r="E24" s="6" t="s">
        <v>38</v>
      </c>
      <c r="F24" s="35">
        <v>43272</v>
      </c>
      <c r="G24" s="31">
        <f t="shared" si="0"/>
        <v>1</v>
      </c>
      <c r="H24" s="7" t="s">
        <v>39</v>
      </c>
      <c r="I24" s="35">
        <v>43271</v>
      </c>
      <c r="J24" s="35">
        <v>43271</v>
      </c>
      <c r="K24" s="35">
        <v>43271</v>
      </c>
      <c r="L24" s="8">
        <v>69391774</v>
      </c>
      <c r="M24" s="9">
        <v>69379837.799999997</v>
      </c>
      <c r="N24" s="10">
        <v>99.982798829999993</v>
      </c>
      <c r="O24" s="20">
        <v>6.2795055299999999E-2</v>
      </c>
      <c r="P24" s="30" t="s">
        <v>19</v>
      </c>
      <c r="Q24" s="12"/>
    </row>
    <row r="25" spans="1:17" s="2" customFormat="1" x14ac:dyDescent="0.25">
      <c r="A25" s="4">
        <v>20</v>
      </c>
      <c r="B25" s="6" t="s">
        <v>58</v>
      </c>
      <c r="C25" s="6" t="s">
        <v>97</v>
      </c>
      <c r="D25" s="6" t="s">
        <v>17</v>
      </c>
      <c r="E25" s="6" t="s">
        <v>34</v>
      </c>
      <c r="F25" s="35">
        <v>43272</v>
      </c>
      <c r="G25" s="31">
        <f t="shared" si="0"/>
        <v>1</v>
      </c>
      <c r="H25" s="7" t="s">
        <v>39</v>
      </c>
      <c r="I25" s="35">
        <v>43271</v>
      </c>
      <c r="J25" s="35">
        <v>43271</v>
      </c>
      <c r="K25" s="35">
        <v>43271</v>
      </c>
      <c r="L25" s="8">
        <v>33633718</v>
      </c>
      <c r="M25" s="9">
        <v>33627932.609999999</v>
      </c>
      <c r="N25" s="10">
        <v>99.982798829999993</v>
      </c>
      <c r="O25" s="20">
        <v>6.2795055299999999E-2</v>
      </c>
      <c r="P25" s="30" t="s">
        <v>19</v>
      </c>
      <c r="Q25" s="12"/>
    </row>
    <row r="26" spans="1:17" s="2" customFormat="1" x14ac:dyDescent="0.25">
      <c r="A26" s="4">
        <v>21</v>
      </c>
      <c r="B26" s="6" t="s">
        <v>58</v>
      </c>
      <c r="C26" s="6" t="s">
        <v>97</v>
      </c>
      <c r="D26" s="6" t="s">
        <v>17</v>
      </c>
      <c r="E26" s="6" t="s">
        <v>32</v>
      </c>
      <c r="F26" s="35">
        <v>43272</v>
      </c>
      <c r="G26" s="31">
        <f t="shared" si="0"/>
        <v>1</v>
      </c>
      <c r="H26" s="7" t="s">
        <v>39</v>
      </c>
      <c r="I26" s="35">
        <v>43271</v>
      </c>
      <c r="J26" s="35">
        <v>43271</v>
      </c>
      <c r="K26" s="35">
        <v>43271</v>
      </c>
      <c r="L26" s="8">
        <v>17105394</v>
      </c>
      <c r="M26" s="9">
        <v>17102451.670000002</v>
      </c>
      <c r="N26" s="10">
        <v>99.982798829999993</v>
      </c>
      <c r="O26" s="20">
        <v>6.2795055299999999E-2</v>
      </c>
      <c r="P26" s="30" t="s">
        <v>19</v>
      </c>
      <c r="Q26" s="12"/>
    </row>
    <row r="27" spans="1:17" s="2" customFormat="1" x14ac:dyDescent="0.25">
      <c r="A27" s="4">
        <v>22</v>
      </c>
      <c r="B27" s="6" t="s">
        <v>58</v>
      </c>
      <c r="C27" s="6" t="s">
        <v>97</v>
      </c>
      <c r="D27" s="6" t="s">
        <v>17</v>
      </c>
      <c r="E27" s="6" t="s">
        <v>31</v>
      </c>
      <c r="F27" s="35">
        <v>43272</v>
      </c>
      <c r="G27" s="31">
        <f t="shared" si="0"/>
        <v>1</v>
      </c>
      <c r="H27" s="7" t="s">
        <v>39</v>
      </c>
      <c r="I27" s="35">
        <v>43271</v>
      </c>
      <c r="J27" s="35">
        <v>43271</v>
      </c>
      <c r="K27" s="35">
        <v>43271</v>
      </c>
      <c r="L27" s="8">
        <v>114319775</v>
      </c>
      <c r="M27" s="9">
        <v>114300110.66</v>
      </c>
      <c r="N27" s="10">
        <v>99.982798829999993</v>
      </c>
      <c r="O27" s="20">
        <v>6.2795055299999999E-2</v>
      </c>
      <c r="P27" s="30" t="s">
        <v>19</v>
      </c>
      <c r="Q27" s="12"/>
    </row>
    <row r="28" spans="1:17" s="2" customFormat="1" x14ac:dyDescent="0.25">
      <c r="A28" s="4">
        <v>23</v>
      </c>
      <c r="B28" s="6" t="s">
        <v>58</v>
      </c>
      <c r="C28" s="6" t="s">
        <v>97</v>
      </c>
      <c r="D28" s="6" t="s">
        <v>17</v>
      </c>
      <c r="E28" s="6" t="s">
        <v>33</v>
      </c>
      <c r="F28" s="35">
        <v>43272</v>
      </c>
      <c r="G28" s="31">
        <f t="shared" si="0"/>
        <v>1</v>
      </c>
      <c r="H28" s="7" t="s">
        <v>39</v>
      </c>
      <c r="I28" s="35">
        <v>43271</v>
      </c>
      <c r="J28" s="35">
        <v>43271</v>
      </c>
      <c r="K28" s="35">
        <v>43271</v>
      </c>
      <c r="L28" s="8">
        <v>4978963</v>
      </c>
      <c r="M28" s="9">
        <v>4978106.5599999996</v>
      </c>
      <c r="N28" s="10">
        <v>99.982798829999993</v>
      </c>
      <c r="O28" s="20">
        <v>6.2795055299999999E-2</v>
      </c>
      <c r="P28" s="30" t="s">
        <v>19</v>
      </c>
      <c r="Q28" s="12"/>
    </row>
    <row r="29" spans="1:17" s="2" customFormat="1" x14ac:dyDescent="0.25">
      <c r="A29" s="4">
        <v>24</v>
      </c>
      <c r="B29" s="6" t="s">
        <v>58</v>
      </c>
      <c r="C29" s="6" t="s">
        <v>97</v>
      </c>
      <c r="D29" s="6" t="s">
        <v>17</v>
      </c>
      <c r="E29" s="6" t="s">
        <v>22</v>
      </c>
      <c r="F29" s="35">
        <v>43272</v>
      </c>
      <c r="G29" s="31">
        <f t="shared" si="0"/>
        <v>1</v>
      </c>
      <c r="H29" s="7" t="s">
        <v>39</v>
      </c>
      <c r="I29" s="35">
        <v>43271</v>
      </c>
      <c r="J29" s="35">
        <v>43271</v>
      </c>
      <c r="K29" s="35">
        <v>43271</v>
      </c>
      <c r="L29" s="8">
        <v>142500498</v>
      </c>
      <c r="M29" s="9">
        <v>142475986.25</v>
      </c>
      <c r="N29" s="10">
        <v>99.982798829999993</v>
      </c>
      <c r="O29" s="20">
        <v>6.2795055299999999E-2</v>
      </c>
      <c r="P29" s="30" t="s">
        <v>19</v>
      </c>
      <c r="Q29" s="12"/>
    </row>
    <row r="31" spans="1:17" x14ac:dyDescent="0.25">
      <c r="A31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2" bestFit="1" customWidth="1"/>
    <col min="7" max="7" width="13.140625" style="1" bestFit="1" customWidth="1"/>
    <col min="8" max="8" width="15.5703125" style="1" bestFit="1" customWidth="1"/>
    <col min="9" max="11" width="13.28515625" style="3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2">
        <f>+'20.06.2018'!F3+1</f>
        <v>43272</v>
      </c>
    </row>
    <row r="4" spans="1:19" x14ac:dyDescent="0.25">
      <c r="G4" s="29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3" t="s">
        <v>6</v>
      </c>
      <c r="G5" s="3" t="s">
        <v>7</v>
      </c>
      <c r="H5" s="3" t="s">
        <v>8</v>
      </c>
      <c r="I5" s="33" t="s">
        <v>9</v>
      </c>
      <c r="J5" s="33" t="s">
        <v>10</v>
      </c>
      <c r="K5" s="3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20</v>
      </c>
      <c r="F6" s="35">
        <v>43342</v>
      </c>
      <c r="G6" s="31">
        <f>+F6-$F$3</f>
        <v>70</v>
      </c>
      <c r="H6" s="7" t="s">
        <v>40</v>
      </c>
      <c r="I6" s="35">
        <v>43271</v>
      </c>
      <c r="J6" s="35">
        <v>43271</v>
      </c>
      <c r="K6" s="35">
        <v>43272</v>
      </c>
      <c r="L6" s="8">
        <v>500000</v>
      </c>
      <c r="M6" s="9">
        <v>49393750</v>
      </c>
      <c r="N6" s="10">
        <v>98.787499999999994</v>
      </c>
      <c r="O6" s="20">
        <v>6.3999E-2</v>
      </c>
      <c r="P6" s="30" t="s">
        <v>19</v>
      </c>
      <c r="Q6" s="12"/>
    </row>
    <row r="7" spans="1:19" s="2" customFormat="1" x14ac:dyDescent="0.25">
      <c r="A7" s="4">
        <v>2</v>
      </c>
      <c r="B7" s="6" t="s">
        <v>41</v>
      </c>
      <c r="C7" s="6" t="s">
        <v>42</v>
      </c>
      <c r="D7" s="6" t="s">
        <v>17</v>
      </c>
      <c r="E7" s="6" t="s">
        <v>20</v>
      </c>
      <c r="F7" s="35">
        <v>43342</v>
      </c>
      <c r="G7" s="31">
        <f t="shared" ref="G7:G13" si="0">+F7-$F$3</f>
        <v>70</v>
      </c>
      <c r="H7" s="7" t="s">
        <v>40</v>
      </c>
      <c r="I7" s="35">
        <v>43271</v>
      </c>
      <c r="J7" s="35">
        <v>43271</v>
      </c>
      <c r="K7" s="35">
        <v>43272</v>
      </c>
      <c r="L7" s="8">
        <v>1500000</v>
      </c>
      <c r="M7" s="9">
        <v>148181250</v>
      </c>
      <c r="N7" s="10">
        <v>98.787499999999994</v>
      </c>
      <c r="O7" s="20">
        <v>6.3999E-2</v>
      </c>
      <c r="P7" s="30" t="s">
        <v>19</v>
      </c>
      <c r="Q7" s="12"/>
    </row>
    <row r="8" spans="1:19" s="2" customFormat="1" x14ac:dyDescent="0.25">
      <c r="A8" s="4">
        <v>3</v>
      </c>
      <c r="B8" s="6" t="s">
        <v>63</v>
      </c>
      <c r="C8" s="6" t="s">
        <v>64</v>
      </c>
      <c r="D8" s="6" t="s">
        <v>17</v>
      </c>
      <c r="E8" s="6" t="s">
        <v>20</v>
      </c>
      <c r="F8" s="35">
        <v>43363</v>
      </c>
      <c r="G8" s="31">
        <f t="shared" si="0"/>
        <v>91</v>
      </c>
      <c r="H8" s="7" t="s">
        <v>40</v>
      </c>
      <c r="I8" s="35">
        <v>43271</v>
      </c>
      <c r="J8" s="35">
        <v>43271</v>
      </c>
      <c r="K8" s="35">
        <v>43272</v>
      </c>
      <c r="L8" s="8">
        <v>12929800</v>
      </c>
      <c r="M8" s="9">
        <v>1272421618</v>
      </c>
      <c r="N8" s="10">
        <v>98.41</v>
      </c>
      <c r="O8" s="20">
        <v>6.4805000000000001E-2</v>
      </c>
      <c r="P8" s="30" t="s">
        <v>19</v>
      </c>
      <c r="Q8" s="12"/>
    </row>
    <row r="9" spans="1:19" s="2" customFormat="1" x14ac:dyDescent="0.25">
      <c r="A9" s="4">
        <v>4</v>
      </c>
      <c r="B9" s="6" t="s">
        <v>63</v>
      </c>
      <c r="C9" s="6" t="s">
        <v>64</v>
      </c>
      <c r="D9" s="6" t="s">
        <v>17</v>
      </c>
      <c r="E9" s="6" t="s">
        <v>20</v>
      </c>
      <c r="F9" s="35">
        <v>43363</v>
      </c>
      <c r="G9" s="31">
        <f t="shared" si="0"/>
        <v>91</v>
      </c>
      <c r="H9" s="7" t="s">
        <v>40</v>
      </c>
      <c r="I9" s="35">
        <v>43271</v>
      </c>
      <c r="J9" s="35">
        <v>43271</v>
      </c>
      <c r="K9" s="35">
        <v>43272</v>
      </c>
      <c r="L9" s="8">
        <v>10774900</v>
      </c>
      <c r="M9" s="9">
        <v>1060357909</v>
      </c>
      <c r="N9" s="10">
        <v>98.41</v>
      </c>
      <c r="O9" s="20">
        <v>6.4805000000000001E-2</v>
      </c>
      <c r="P9" s="30" t="s">
        <v>19</v>
      </c>
      <c r="Q9" s="12"/>
    </row>
    <row r="10" spans="1:19" s="2" customFormat="1" x14ac:dyDescent="0.25">
      <c r="A10" s="4">
        <v>5</v>
      </c>
      <c r="B10" s="6" t="s">
        <v>63</v>
      </c>
      <c r="C10" s="6" t="s">
        <v>64</v>
      </c>
      <c r="D10" s="6" t="s">
        <v>17</v>
      </c>
      <c r="E10" s="6" t="s">
        <v>20</v>
      </c>
      <c r="F10" s="35">
        <v>43363</v>
      </c>
      <c r="G10" s="31">
        <f t="shared" si="0"/>
        <v>91</v>
      </c>
      <c r="H10" s="7" t="s">
        <v>40</v>
      </c>
      <c r="I10" s="35">
        <v>43271</v>
      </c>
      <c r="J10" s="35">
        <v>43271</v>
      </c>
      <c r="K10" s="35">
        <v>43272</v>
      </c>
      <c r="L10" s="8">
        <v>19393300</v>
      </c>
      <c r="M10" s="9">
        <v>1908494653</v>
      </c>
      <c r="N10" s="10">
        <v>98.41</v>
      </c>
      <c r="O10" s="20">
        <v>6.4805000000000001E-2</v>
      </c>
      <c r="P10" s="30" t="s">
        <v>19</v>
      </c>
      <c r="Q10" s="12"/>
    </row>
    <row r="11" spans="1:19" s="2" customFormat="1" x14ac:dyDescent="0.25">
      <c r="A11" s="4">
        <v>6</v>
      </c>
      <c r="B11" s="6" t="s">
        <v>63</v>
      </c>
      <c r="C11" s="6" t="s">
        <v>64</v>
      </c>
      <c r="D11" s="6" t="s">
        <v>17</v>
      </c>
      <c r="E11" s="6" t="s">
        <v>20</v>
      </c>
      <c r="F11" s="35">
        <v>43363</v>
      </c>
      <c r="G11" s="31">
        <f t="shared" si="0"/>
        <v>91</v>
      </c>
      <c r="H11" s="7" t="s">
        <v>40</v>
      </c>
      <c r="I11" s="35">
        <v>43271</v>
      </c>
      <c r="J11" s="35">
        <v>43271</v>
      </c>
      <c r="K11" s="35">
        <v>43272</v>
      </c>
      <c r="L11" s="8">
        <v>10000000</v>
      </c>
      <c r="M11" s="9">
        <v>984198000</v>
      </c>
      <c r="N11" s="10">
        <v>98.419799999999995</v>
      </c>
      <c r="O11" s="20">
        <v>6.4398999999999998E-2</v>
      </c>
      <c r="P11" s="30" t="s">
        <v>19</v>
      </c>
      <c r="Q11" s="23"/>
      <c r="R11" s="25"/>
      <c r="S11" s="24"/>
    </row>
    <row r="12" spans="1:19" s="2" customFormat="1" x14ac:dyDescent="0.25">
      <c r="A12" s="4">
        <v>7</v>
      </c>
      <c r="B12" s="6" t="s">
        <v>63</v>
      </c>
      <c r="C12" s="6" t="s">
        <v>64</v>
      </c>
      <c r="D12" s="6" t="s">
        <v>17</v>
      </c>
      <c r="E12" s="6" t="s">
        <v>20</v>
      </c>
      <c r="F12" s="35">
        <v>43363</v>
      </c>
      <c r="G12" s="31">
        <f t="shared" si="0"/>
        <v>91</v>
      </c>
      <c r="H12" s="7" t="s">
        <v>40</v>
      </c>
      <c r="I12" s="35">
        <v>43271</v>
      </c>
      <c r="J12" s="35">
        <v>43271</v>
      </c>
      <c r="K12" s="35">
        <v>43272</v>
      </c>
      <c r="L12" s="8">
        <v>10000000</v>
      </c>
      <c r="M12" s="9">
        <v>984198000</v>
      </c>
      <c r="N12" s="10">
        <v>98.419799999999995</v>
      </c>
      <c r="O12" s="20">
        <v>6.4398999999999998E-2</v>
      </c>
      <c r="P12" s="30" t="s">
        <v>19</v>
      </c>
      <c r="Q12" s="23"/>
      <c r="R12" s="25"/>
    </row>
    <row r="13" spans="1:19" s="2" customFormat="1" x14ac:dyDescent="0.25">
      <c r="A13" s="4">
        <v>8</v>
      </c>
      <c r="B13" s="6" t="s">
        <v>63</v>
      </c>
      <c r="C13" s="6" t="s">
        <v>64</v>
      </c>
      <c r="D13" s="6" t="s">
        <v>17</v>
      </c>
      <c r="E13" s="6" t="s">
        <v>20</v>
      </c>
      <c r="F13" s="35">
        <v>43363</v>
      </c>
      <c r="G13" s="31">
        <f t="shared" si="0"/>
        <v>91</v>
      </c>
      <c r="H13" s="7" t="s">
        <v>40</v>
      </c>
      <c r="I13" s="35">
        <v>43271</v>
      </c>
      <c r="J13" s="35">
        <v>43271</v>
      </c>
      <c r="K13" s="35">
        <v>43272</v>
      </c>
      <c r="L13" s="8">
        <v>10000000</v>
      </c>
      <c r="M13" s="9">
        <v>984198000</v>
      </c>
      <c r="N13" s="10">
        <v>98.419799999999995</v>
      </c>
      <c r="O13" s="20">
        <v>6.4398999999999998E-2</v>
      </c>
      <c r="P13" s="30" t="s">
        <v>19</v>
      </c>
      <c r="Q13" s="23"/>
      <c r="R13" s="25"/>
    </row>
    <row r="14" spans="1:19" s="2" customFormat="1" x14ac:dyDescent="0.25">
      <c r="A14" s="4">
        <v>9</v>
      </c>
      <c r="B14" s="6" t="s">
        <v>65</v>
      </c>
      <c r="C14" s="6" t="s">
        <v>97</v>
      </c>
      <c r="D14" s="6" t="s">
        <v>17</v>
      </c>
      <c r="E14" s="6" t="s">
        <v>24</v>
      </c>
      <c r="F14" s="35">
        <v>43273</v>
      </c>
      <c r="G14" s="31">
        <f t="shared" ref="G14:G41" si="1">+F14-$F$3</f>
        <v>1</v>
      </c>
      <c r="H14" s="7" t="s">
        <v>39</v>
      </c>
      <c r="I14" s="35">
        <v>43272</v>
      </c>
      <c r="J14" s="35">
        <v>43272</v>
      </c>
      <c r="K14" s="35">
        <v>43272</v>
      </c>
      <c r="L14" s="8">
        <v>210768960</v>
      </c>
      <c r="M14" s="9">
        <v>210732593.69</v>
      </c>
      <c r="N14" s="10">
        <v>99.982745890000004</v>
      </c>
      <c r="O14" s="20">
        <v>6.2988382999999995E-2</v>
      </c>
      <c r="P14" s="30" t="s">
        <v>19</v>
      </c>
      <c r="Q14" s="23"/>
      <c r="R14" s="25"/>
    </row>
    <row r="15" spans="1:19" s="2" customFormat="1" x14ac:dyDescent="0.25">
      <c r="A15" s="4">
        <v>10</v>
      </c>
      <c r="B15" s="6" t="s">
        <v>65</v>
      </c>
      <c r="C15" s="6" t="s">
        <v>97</v>
      </c>
      <c r="D15" s="6" t="s">
        <v>17</v>
      </c>
      <c r="E15" s="6" t="s">
        <v>36</v>
      </c>
      <c r="F15" s="35">
        <v>43273</v>
      </c>
      <c r="G15" s="31">
        <f t="shared" si="1"/>
        <v>1</v>
      </c>
      <c r="H15" s="7" t="s">
        <v>39</v>
      </c>
      <c r="I15" s="35">
        <v>43272</v>
      </c>
      <c r="J15" s="35">
        <v>43272</v>
      </c>
      <c r="K15" s="35">
        <v>43272</v>
      </c>
      <c r="L15" s="8">
        <v>7065496</v>
      </c>
      <c r="M15" s="9">
        <v>7064276.9100000001</v>
      </c>
      <c r="N15" s="10">
        <v>99.982745890000004</v>
      </c>
      <c r="O15" s="20">
        <v>6.2988382999999995E-2</v>
      </c>
      <c r="P15" s="30" t="s">
        <v>19</v>
      </c>
      <c r="Q15" s="23"/>
      <c r="R15" s="25"/>
    </row>
    <row r="16" spans="1:19" s="2" customFormat="1" x14ac:dyDescent="0.25">
      <c r="A16" s="4">
        <v>11</v>
      </c>
      <c r="B16" s="6" t="s">
        <v>65</v>
      </c>
      <c r="C16" s="6" t="s">
        <v>97</v>
      </c>
      <c r="D16" s="6" t="s">
        <v>17</v>
      </c>
      <c r="E16" s="6" t="s">
        <v>18</v>
      </c>
      <c r="F16" s="35">
        <v>43273</v>
      </c>
      <c r="G16" s="31">
        <f t="shared" si="1"/>
        <v>1</v>
      </c>
      <c r="H16" s="7" t="s">
        <v>39</v>
      </c>
      <c r="I16" s="35">
        <v>43272</v>
      </c>
      <c r="J16" s="35">
        <v>43272</v>
      </c>
      <c r="K16" s="35">
        <v>43272</v>
      </c>
      <c r="L16" s="8">
        <v>5364027</v>
      </c>
      <c r="M16" s="9">
        <v>5363101.4800000004</v>
      </c>
      <c r="N16" s="10">
        <v>99.982745890000004</v>
      </c>
      <c r="O16" s="20">
        <v>6.2988382999999995E-2</v>
      </c>
      <c r="P16" s="30" t="s">
        <v>19</v>
      </c>
      <c r="Q16" s="23"/>
      <c r="R16" s="25"/>
    </row>
    <row r="17" spans="1:18" s="2" customFormat="1" x14ac:dyDescent="0.25">
      <c r="A17" s="4">
        <v>12</v>
      </c>
      <c r="B17" s="6" t="s">
        <v>65</v>
      </c>
      <c r="C17" s="6" t="s">
        <v>97</v>
      </c>
      <c r="D17" s="6" t="s">
        <v>17</v>
      </c>
      <c r="E17" s="6" t="s">
        <v>26</v>
      </c>
      <c r="F17" s="35">
        <v>43273</v>
      </c>
      <c r="G17" s="31">
        <f t="shared" si="1"/>
        <v>1</v>
      </c>
      <c r="H17" s="7" t="s">
        <v>39</v>
      </c>
      <c r="I17" s="35">
        <v>43272</v>
      </c>
      <c r="J17" s="35">
        <v>43272</v>
      </c>
      <c r="K17" s="35">
        <v>43272</v>
      </c>
      <c r="L17" s="8">
        <v>85396865</v>
      </c>
      <c r="M17" s="9">
        <v>85382130.530000001</v>
      </c>
      <c r="N17" s="10">
        <v>99.982745890000004</v>
      </c>
      <c r="O17" s="20">
        <v>6.2988382999999995E-2</v>
      </c>
      <c r="P17" s="30" t="s">
        <v>19</v>
      </c>
      <c r="Q17" s="23"/>
      <c r="R17" s="25"/>
    </row>
    <row r="18" spans="1:18" s="2" customFormat="1" x14ac:dyDescent="0.25">
      <c r="A18" s="4">
        <v>13</v>
      </c>
      <c r="B18" s="6" t="s">
        <v>65</v>
      </c>
      <c r="C18" s="6" t="s">
        <v>97</v>
      </c>
      <c r="D18" s="6" t="s">
        <v>17</v>
      </c>
      <c r="E18" s="6" t="s">
        <v>27</v>
      </c>
      <c r="F18" s="35">
        <v>43273</v>
      </c>
      <c r="G18" s="31">
        <f t="shared" si="1"/>
        <v>1</v>
      </c>
      <c r="H18" s="7" t="s">
        <v>39</v>
      </c>
      <c r="I18" s="35">
        <v>43272</v>
      </c>
      <c r="J18" s="35">
        <v>43272</v>
      </c>
      <c r="K18" s="35">
        <v>43272</v>
      </c>
      <c r="L18" s="8">
        <v>648842564</v>
      </c>
      <c r="M18" s="9">
        <v>648730611.99000001</v>
      </c>
      <c r="N18" s="10">
        <v>99.982745890000004</v>
      </c>
      <c r="O18" s="20">
        <v>6.2988382999999995E-2</v>
      </c>
      <c r="P18" s="30" t="s">
        <v>19</v>
      </c>
      <c r="Q18" s="23"/>
      <c r="R18" s="25"/>
    </row>
    <row r="19" spans="1:18" s="2" customFormat="1" x14ac:dyDescent="0.25">
      <c r="A19" s="4">
        <v>14</v>
      </c>
      <c r="B19" s="6" t="s">
        <v>65</v>
      </c>
      <c r="C19" s="6" t="s">
        <v>97</v>
      </c>
      <c r="D19" s="6" t="s">
        <v>17</v>
      </c>
      <c r="E19" s="6" t="s">
        <v>21</v>
      </c>
      <c r="F19" s="35">
        <v>43273</v>
      </c>
      <c r="G19" s="31">
        <f t="shared" si="1"/>
        <v>1</v>
      </c>
      <c r="H19" s="7" t="s">
        <v>39</v>
      </c>
      <c r="I19" s="35">
        <v>43272</v>
      </c>
      <c r="J19" s="35">
        <v>43272</v>
      </c>
      <c r="K19" s="35">
        <v>43272</v>
      </c>
      <c r="L19" s="8">
        <v>4497734</v>
      </c>
      <c r="M19" s="9">
        <v>4496957.96</v>
      </c>
      <c r="N19" s="10">
        <v>99.982745890000004</v>
      </c>
      <c r="O19" s="20">
        <v>6.2988382999999995E-2</v>
      </c>
      <c r="P19" s="30" t="s">
        <v>19</v>
      </c>
      <c r="Q19" s="23"/>
      <c r="R19" s="25"/>
    </row>
    <row r="20" spans="1:18" s="2" customFormat="1" x14ac:dyDescent="0.25">
      <c r="A20" s="4">
        <v>15</v>
      </c>
      <c r="B20" s="6" t="s">
        <v>65</v>
      </c>
      <c r="C20" s="6" t="s">
        <v>97</v>
      </c>
      <c r="D20" s="6" t="s">
        <v>17</v>
      </c>
      <c r="E20" s="6" t="s">
        <v>25</v>
      </c>
      <c r="F20" s="35">
        <v>43273</v>
      </c>
      <c r="G20" s="31">
        <f t="shared" si="1"/>
        <v>1</v>
      </c>
      <c r="H20" s="7" t="s">
        <v>39</v>
      </c>
      <c r="I20" s="35">
        <v>43272</v>
      </c>
      <c r="J20" s="35">
        <v>43272</v>
      </c>
      <c r="K20" s="35">
        <v>43272</v>
      </c>
      <c r="L20" s="8">
        <v>14290</v>
      </c>
      <c r="M20" s="9">
        <v>14287.53</v>
      </c>
      <c r="N20" s="10">
        <v>99.982745890000004</v>
      </c>
      <c r="O20" s="20">
        <v>6.2988382999999995E-2</v>
      </c>
      <c r="P20" s="30" t="s">
        <v>19</v>
      </c>
      <c r="Q20" s="23"/>
      <c r="R20" s="25"/>
    </row>
    <row r="21" spans="1:18" s="2" customFormat="1" x14ac:dyDescent="0.25">
      <c r="A21" s="4">
        <v>16</v>
      </c>
      <c r="B21" s="6" t="s">
        <v>65</v>
      </c>
      <c r="C21" s="6" t="s">
        <v>97</v>
      </c>
      <c r="D21" s="6" t="s">
        <v>17</v>
      </c>
      <c r="E21" s="6" t="s">
        <v>43</v>
      </c>
      <c r="F21" s="35">
        <v>43273</v>
      </c>
      <c r="G21" s="31">
        <f t="shared" si="1"/>
        <v>1</v>
      </c>
      <c r="H21" s="7" t="s">
        <v>39</v>
      </c>
      <c r="I21" s="35">
        <v>43272</v>
      </c>
      <c r="J21" s="35">
        <v>43272</v>
      </c>
      <c r="K21" s="35">
        <v>43272</v>
      </c>
      <c r="L21" s="8">
        <v>1431461164</v>
      </c>
      <c r="M21" s="9">
        <v>1431214178.1199999</v>
      </c>
      <c r="N21" s="10">
        <v>99.982745890000004</v>
      </c>
      <c r="O21" s="20">
        <v>6.2988382999999995E-2</v>
      </c>
      <c r="P21" s="30" t="s">
        <v>19</v>
      </c>
      <c r="Q21" s="23"/>
      <c r="R21" s="25"/>
    </row>
    <row r="22" spans="1:18" s="2" customFormat="1" x14ac:dyDescent="0.25">
      <c r="A22" s="4">
        <v>17</v>
      </c>
      <c r="B22" s="6" t="s">
        <v>65</v>
      </c>
      <c r="C22" s="6" t="s">
        <v>97</v>
      </c>
      <c r="D22" s="6" t="s">
        <v>17</v>
      </c>
      <c r="E22" s="6" t="s">
        <v>23</v>
      </c>
      <c r="F22" s="35">
        <v>43273</v>
      </c>
      <c r="G22" s="31">
        <f t="shared" si="1"/>
        <v>1</v>
      </c>
      <c r="H22" s="7" t="s">
        <v>39</v>
      </c>
      <c r="I22" s="35">
        <v>43272</v>
      </c>
      <c r="J22" s="35">
        <v>43272</v>
      </c>
      <c r="K22" s="35">
        <v>43272</v>
      </c>
      <c r="L22" s="8">
        <v>15440634</v>
      </c>
      <c r="M22" s="9">
        <v>15437969.859999999</v>
      </c>
      <c r="N22" s="10">
        <v>99.982745890000004</v>
      </c>
      <c r="O22" s="20">
        <v>6.2988382999999995E-2</v>
      </c>
      <c r="P22" s="30" t="s">
        <v>19</v>
      </c>
      <c r="Q22" s="23"/>
      <c r="R22" s="25"/>
    </row>
    <row r="23" spans="1:18" s="2" customFormat="1" x14ac:dyDescent="0.25">
      <c r="A23" s="4">
        <v>18</v>
      </c>
      <c r="B23" s="6" t="s">
        <v>65</v>
      </c>
      <c r="C23" s="6" t="s">
        <v>97</v>
      </c>
      <c r="D23" s="6" t="s">
        <v>17</v>
      </c>
      <c r="E23" s="6" t="s">
        <v>28</v>
      </c>
      <c r="F23" s="35">
        <v>43273</v>
      </c>
      <c r="G23" s="31">
        <f t="shared" si="1"/>
        <v>1</v>
      </c>
      <c r="H23" s="7" t="s">
        <v>39</v>
      </c>
      <c r="I23" s="35">
        <v>43272</v>
      </c>
      <c r="J23" s="35">
        <v>43272</v>
      </c>
      <c r="K23" s="35">
        <v>43272</v>
      </c>
      <c r="L23" s="8">
        <v>6140696</v>
      </c>
      <c r="M23" s="9">
        <v>6139636.4800000004</v>
      </c>
      <c r="N23" s="10">
        <v>99.982745890000004</v>
      </c>
      <c r="O23" s="20">
        <v>6.2988382999999995E-2</v>
      </c>
      <c r="P23" s="30" t="s">
        <v>19</v>
      </c>
      <c r="Q23" s="23"/>
      <c r="R23" s="25"/>
    </row>
    <row r="24" spans="1:18" s="2" customFormat="1" x14ac:dyDescent="0.25">
      <c r="A24" s="4">
        <v>19</v>
      </c>
      <c r="B24" s="6" t="s">
        <v>66</v>
      </c>
      <c r="C24" s="6" t="s">
        <v>67</v>
      </c>
      <c r="D24" s="6" t="s">
        <v>17</v>
      </c>
      <c r="E24" s="6" t="s">
        <v>20</v>
      </c>
      <c r="F24" s="35">
        <v>43276</v>
      </c>
      <c r="G24" s="31">
        <f t="shared" si="1"/>
        <v>4</v>
      </c>
      <c r="H24" s="7" t="s">
        <v>39</v>
      </c>
      <c r="I24" s="35">
        <v>43272</v>
      </c>
      <c r="J24" s="35">
        <v>43272</v>
      </c>
      <c r="K24" s="35">
        <v>43272</v>
      </c>
      <c r="L24" s="8">
        <v>25000000</v>
      </c>
      <c r="M24" s="9">
        <v>2498192500</v>
      </c>
      <c r="N24" s="10">
        <v>99.927700000000002</v>
      </c>
      <c r="O24" s="20">
        <v>6.6020999999999996E-2</v>
      </c>
      <c r="P24" s="30" t="s">
        <v>19</v>
      </c>
      <c r="Q24" s="23"/>
      <c r="R24" s="25"/>
    </row>
    <row r="25" spans="1:18" s="2" customFormat="1" x14ac:dyDescent="0.25">
      <c r="A25" s="4">
        <v>20</v>
      </c>
      <c r="B25" s="6" t="s">
        <v>68</v>
      </c>
      <c r="C25" s="6" t="s">
        <v>69</v>
      </c>
      <c r="D25" s="6" t="s">
        <v>17</v>
      </c>
      <c r="E25" s="6" t="s">
        <v>20</v>
      </c>
      <c r="F25" s="35">
        <v>43276</v>
      </c>
      <c r="G25" s="31">
        <f t="shared" si="1"/>
        <v>4</v>
      </c>
      <c r="H25" s="7" t="s">
        <v>39</v>
      </c>
      <c r="I25" s="35">
        <v>43272</v>
      </c>
      <c r="J25" s="35">
        <v>43272</v>
      </c>
      <c r="K25" s="35">
        <v>43272</v>
      </c>
      <c r="L25" s="8">
        <v>15000000</v>
      </c>
      <c r="M25" s="9">
        <v>1498965000</v>
      </c>
      <c r="N25" s="10">
        <v>99.930999999999997</v>
      </c>
      <c r="O25" s="20">
        <v>6.3005969999999994E-2</v>
      </c>
      <c r="P25" s="30" t="s">
        <v>19</v>
      </c>
      <c r="Q25" s="23"/>
      <c r="R25" s="25"/>
    </row>
    <row r="26" spans="1:18" s="2" customFormat="1" x14ac:dyDescent="0.25">
      <c r="A26" s="4">
        <v>21</v>
      </c>
      <c r="B26" s="6" t="s">
        <v>70</v>
      </c>
      <c r="C26" s="6" t="s">
        <v>71</v>
      </c>
      <c r="D26" s="6" t="s">
        <v>17</v>
      </c>
      <c r="E26" s="6" t="s">
        <v>20</v>
      </c>
      <c r="F26" s="35">
        <v>43273</v>
      </c>
      <c r="G26" s="31">
        <f t="shared" si="1"/>
        <v>1</v>
      </c>
      <c r="H26" s="7" t="s">
        <v>39</v>
      </c>
      <c r="I26" s="35">
        <v>43272</v>
      </c>
      <c r="J26" s="35">
        <v>43272</v>
      </c>
      <c r="K26" s="35">
        <v>43272</v>
      </c>
      <c r="L26" s="8">
        <v>5000000</v>
      </c>
      <c r="M26" s="9">
        <v>499911000</v>
      </c>
      <c r="N26" s="10">
        <v>99.982200000000006</v>
      </c>
      <c r="O26" s="20">
        <v>6.4981999999999998E-2</v>
      </c>
      <c r="P26" s="30" t="s">
        <v>19</v>
      </c>
      <c r="Q26" s="23"/>
      <c r="R26" s="25"/>
    </row>
    <row r="27" spans="1:18" s="2" customFormat="1" x14ac:dyDescent="0.25">
      <c r="A27" s="4">
        <v>22</v>
      </c>
      <c r="B27" s="6" t="s">
        <v>72</v>
      </c>
      <c r="C27" s="6" t="s">
        <v>73</v>
      </c>
      <c r="D27" s="6" t="s">
        <v>17</v>
      </c>
      <c r="E27" s="6" t="s">
        <v>20</v>
      </c>
      <c r="F27" s="35">
        <v>43362</v>
      </c>
      <c r="G27" s="31">
        <f t="shared" si="1"/>
        <v>90</v>
      </c>
      <c r="H27" s="7" t="s">
        <v>39</v>
      </c>
      <c r="I27" s="35">
        <v>43272</v>
      </c>
      <c r="J27" s="35">
        <v>43272</v>
      </c>
      <c r="K27" s="35">
        <v>43272</v>
      </c>
      <c r="L27" s="8">
        <v>10000000</v>
      </c>
      <c r="M27" s="9">
        <v>983271000</v>
      </c>
      <c r="N27" s="10">
        <v>98.327100000000002</v>
      </c>
      <c r="O27" s="20">
        <v>6.8999684612775947E-2</v>
      </c>
      <c r="P27" s="30" t="s">
        <v>19</v>
      </c>
      <c r="Q27" s="23"/>
      <c r="R27" s="25"/>
    </row>
    <row r="28" spans="1:18" s="2" customFormat="1" x14ac:dyDescent="0.25">
      <c r="A28" s="4">
        <v>23</v>
      </c>
      <c r="B28" s="6" t="s">
        <v>65</v>
      </c>
      <c r="C28" s="6" t="s">
        <v>97</v>
      </c>
      <c r="D28" s="6" t="s">
        <v>17</v>
      </c>
      <c r="E28" s="6" t="s">
        <v>20</v>
      </c>
      <c r="F28" s="35">
        <v>43273</v>
      </c>
      <c r="G28" s="31">
        <f t="shared" si="1"/>
        <v>1</v>
      </c>
      <c r="H28" s="7" t="s">
        <v>39</v>
      </c>
      <c r="I28" s="35">
        <v>43272</v>
      </c>
      <c r="J28" s="35">
        <v>43272</v>
      </c>
      <c r="K28" s="35">
        <v>43272</v>
      </c>
      <c r="L28" s="8">
        <v>320422202</v>
      </c>
      <c r="M28" s="9">
        <v>320366916</v>
      </c>
      <c r="N28" s="10">
        <v>99.982745890000004</v>
      </c>
      <c r="O28" s="20">
        <v>6.2988382999999995E-2</v>
      </c>
      <c r="P28" s="30" t="s">
        <v>19</v>
      </c>
      <c r="Q28" s="23"/>
      <c r="R28" s="25"/>
    </row>
    <row r="29" spans="1:18" s="2" customFormat="1" x14ac:dyDescent="0.25">
      <c r="A29" s="4">
        <v>24</v>
      </c>
      <c r="B29" s="6" t="s">
        <v>74</v>
      </c>
      <c r="C29" s="6" t="s">
        <v>75</v>
      </c>
      <c r="D29" s="6" t="s">
        <v>17</v>
      </c>
      <c r="E29" s="6" t="s">
        <v>20</v>
      </c>
      <c r="F29" s="35">
        <v>43353</v>
      </c>
      <c r="G29" s="31">
        <f t="shared" si="1"/>
        <v>81</v>
      </c>
      <c r="H29" s="7" t="s">
        <v>39</v>
      </c>
      <c r="I29" s="35">
        <v>43272</v>
      </c>
      <c r="J29" s="35">
        <v>43272</v>
      </c>
      <c r="K29" s="35">
        <v>43272</v>
      </c>
      <c r="L29" s="8">
        <v>5000000</v>
      </c>
      <c r="M29" s="9">
        <v>491921500</v>
      </c>
      <c r="N29" s="10">
        <v>98.384299999999996</v>
      </c>
      <c r="O29" s="20">
        <v>7.4001882991393361E-2</v>
      </c>
      <c r="P29" s="30" t="s">
        <v>19</v>
      </c>
      <c r="Q29" s="23"/>
      <c r="R29" s="25"/>
    </row>
    <row r="30" spans="1:18" s="2" customFormat="1" x14ac:dyDescent="0.25">
      <c r="A30" s="4">
        <v>25</v>
      </c>
      <c r="B30" s="6" t="s">
        <v>76</v>
      </c>
      <c r="C30" s="6" t="s">
        <v>77</v>
      </c>
      <c r="D30" s="6" t="s">
        <v>17</v>
      </c>
      <c r="E30" s="6" t="s">
        <v>20</v>
      </c>
      <c r="F30" s="35">
        <v>43277</v>
      </c>
      <c r="G30" s="31">
        <f t="shared" si="1"/>
        <v>5</v>
      </c>
      <c r="H30" s="7" t="s">
        <v>39</v>
      </c>
      <c r="I30" s="35">
        <v>43272</v>
      </c>
      <c r="J30" s="35">
        <v>43272</v>
      </c>
      <c r="K30" s="35">
        <v>43272</v>
      </c>
      <c r="L30" s="8">
        <v>10000000</v>
      </c>
      <c r="M30" s="9">
        <v>999138000</v>
      </c>
      <c r="N30" s="10">
        <v>99.913799999999995</v>
      </c>
      <c r="O30" s="20">
        <v>6.2980289999999994E-2</v>
      </c>
      <c r="P30" s="30" t="s">
        <v>19</v>
      </c>
      <c r="Q30" s="23"/>
      <c r="R30" s="25"/>
    </row>
    <row r="31" spans="1:18" s="2" customFormat="1" x14ac:dyDescent="0.25">
      <c r="A31" s="4">
        <v>26</v>
      </c>
      <c r="B31" s="6" t="s">
        <v>78</v>
      </c>
      <c r="C31" s="6" t="s">
        <v>79</v>
      </c>
      <c r="D31" s="6" t="s">
        <v>17</v>
      </c>
      <c r="E31" s="6" t="s">
        <v>20</v>
      </c>
      <c r="F31" s="35">
        <v>43362</v>
      </c>
      <c r="G31" s="31">
        <f t="shared" si="1"/>
        <v>90</v>
      </c>
      <c r="H31" s="7" t="s">
        <v>39</v>
      </c>
      <c r="I31" s="35">
        <v>43272</v>
      </c>
      <c r="J31" s="35">
        <v>43272</v>
      </c>
      <c r="K31" s="35">
        <v>43272</v>
      </c>
      <c r="L31" s="8">
        <v>10000000</v>
      </c>
      <c r="M31" s="9">
        <v>983033000</v>
      </c>
      <c r="N31" s="10">
        <v>98.303299999999993</v>
      </c>
      <c r="O31" s="20">
        <v>6.9998271788547686E-2</v>
      </c>
      <c r="P31" s="30" t="s">
        <v>19</v>
      </c>
      <c r="Q31" s="12"/>
    </row>
    <row r="32" spans="1:18" s="2" customFormat="1" x14ac:dyDescent="0.25">
      <c r="A32" s="4">
        <v>27</v>
      </c>
      <c r="B32" s="6" t="s">
        <v>80</v>
      </c>
      <c r="C32" s="6" t="s">
        <v>81</v>
      </c>
      <c r="D32" s="6" t="s">
        <v>17</v>
      </c>
      <c r="E32" s="6" t="s">
        <v>20</v>
      </c>
      <c r="F32" s="35">
        <v>43277</v>
      </c>
      <c r="G32" s="31">
        <f t="shared" si="1"/>
        <v>5</v>
      </c>
      <c r="H32" s="7" t="s">
        <v>39</v>
      </c>
      <c r="I32" s="35">
        <v>43272</v>
      </c>
      <c r="J32" s="35">
        <v>43272</v>
      </c>
      <c r="K32" s="35">
        <v>43272</v>
      </c>
      <c r="L32" s="8">
        <v>5000000</v>
      </c>
      <c r="M32" s="9">
        <v>499569000</v>
      </c>
      <c r="N32" s="10">
        <v>99.913799999999995</v>
      </c>
      <c r="O32" s="20">
        <v>6.2980289999999994E-2</v>
      </c>
      <c r="P32" s="30" t="s">
        <v>19</v>
      </c>
      <c r="Q32" s="12"/>
    </row>
    <row r="33" spans="1:18" s="2" customFormat="1" x14ac:dyDescent="0.25">
      <c r="A33" s="4">
        <v>28</v>
      </c>
      <c r="B33" s="6" t="s">
        <v>65</v>
      </c>
      <c r="C33" s="6" t="s">
        <v>97</v>
      </c>
      <c r="D33" s="6" t="s">
        <v>17</v>
      </c>
      <c r="E33" s="6" t="s">
        <v>29</v>
      </c>
      <c r="F33" s="35">
        <v>43273</v>
      </c>
      <c r="G33" s="31">
        <f t="shared" si="1"/>
        <v>1</v>
      </c>
      <c r="H33" s="7" t="s">
        <v>39</v>
      </c>
      <c r="I33" s="35">
        <v>43272</v>
      </c>
      <c r="J33" s="35">
        <v>43272</v>
      </c>
      <c r="K33" s="35">
        <v>43272</v>
      </c>
      <c r="L33" s="8">
        <v>41518461</v>
      </c>
      <c r="M33" s="9">
        <v>41511297.359999999</v>
      </c>
      <c r="N33" s="10">
        <v>99.982745890000004</v>
      </c>
      <c r="O33" s="20">
        <v>6.2988382999999995E-2</v>
      </c>
      <c r="P33" s="30" t="s">
        <v>19</v>
      </c>
      <c r="Q33" s="12"/>
    </row>
    <row r="34" spans="1:18" s="2" customFormat="1" x14ac:dyDescent="0.25">
      <c r="A34" s="4">
        <v>29</v>
      </c>
      <c r="B34" s="6" t="s">
        <v>65</v>
      </c>
      <c r="C34" s="6" t="s">
        <v>97</v>
      </c>
      <c r="D34" s="6" t="s">
        <v>17</v>
      </c>
      <c r="E34" s="6" t="s">
        <v>37</v>
      </c>
      <c r="F34" s="35">
        <v>43273</v>
      </c>
      <c r="G34" s="31">
        <f t="shared" si="1"/>
        <v>1</v>
      </c>
      <c r="H34" s="7" t="s">
        <v>39</v>
      </c>
      <c r="I34" s="35">
        <v>43272</v>
      </c>
      <c r="J34" s="35">
        <v>43272</v>
      </c>
      <c r="K34" s="35">
        <v>43272</v>
      </c>
      <c r="L34" s="8">
        <v>15333493</v>
      </c>
      <c r="M34" s="9">
        <v>15330847.34</v>
      </c>
      <c r="N34" s="10">
        <v>99.982745890000004</v>
      </c>
      <c r="O34" s="20">
        <v>6.2988382999999995E-2</v>
      </c>
      <c r="P34" s="30" t="s">
        <v>19</v>
      </c>
      <c r="Q34" s="12"/>
    </row>
    <row r="35" spans="1:18" s="2" customFormat="1" x14ac:dyDescent="0.25">
      <c r="A35" s="4">
        <v>30</v>
      </c>
      <c r="B35" s="6" t="s">
        <v>65</v>
      </c>
      <c r="C35" s="6" t="s">
        <v>97</v>
      </c>
      <c r="D35" s="6" t="s">
        <v>17</v>
      </c>
      <c r="E35" s="6" t="s">
        <v>30</v>
      </c>
      <c r="F35" s="35">
        <v>43273</v>
      </c>
      <c r="G35" s="31">
        <f t="shared" si="1"/>
        <v>1</v>
      </c>
      <c r="H35" s="7" t="s">
        <v>39</v>
      </c>
      <c r="I35" s="35">
        <v>43272</v>
      </c>
      <c r="J35" s="35">
        <v>43272</v>
      </c>
      <c r="K35" s="35">
        <v>43272</v>
      </c>
      <c r="L35" s="8">
        <v>4864410</v>
      </c>
      <c r="M35" s="9">
        <v>4863570.6900000004</v>
      </c>
      <c r="N35" s="10">
        <v>99.982745890000004</v>
      </c>
      <c r="O35" s="20">
        <v>6.2988382999999995E-2</v>
      </c>
      <c r="P35" s="30" t="s">
        <v>19</v>
      </c>
      <c r="Q35" s="12"/>
    </row>
    <row r="36" spans="1:18" s="2" customFormat="1" x14ac:dyDescent="0.25">
      <c r="A36" s="4">
        <v>31</v>
      </c>
      <c r="B36" s="6" t="s">
        <v>65</v>
      </c>
      <c r="C36" s="6" t="s">
        <v>97</v>
      </c>
      <c r="D36" s="6" t="s">
        <v>17</v>
      </c>
      <c r="E36" s="6" t="s">
        <v>38</v>
      </c>
      <c r="F36" s="35">
        <v>43273</v>
      </c>
      <c r="G36" s="31">
        <f t="shared" si="1"/>
        <v>1</v>
      </c>
      <c r="H36" s="7" t="s">
        <v>39</v>
      </c>
      <c r="I36" s="35">
        <v>43272</v>
      </c>
      <c r="J36" s="35">
        <v>43272</v>
      </c>
      <c r="K36" s="35">
        <v>43272</v>
      </c>
      <c r="L36" s="8">
        <v>67038036</v>
      </c>
      <c r="M36" s="9">
        <v>67026469.18</v>
      </c>
      <c r="N36" s="10">
        <v>99.982745890000004</v>
      </c>
      <c r="O36" s="20">
        <v>6.2988382999999995E-2</v>
      </c>
      <c r="P36" s="30" t="s">
        <v>19</v>
      </c>
      <c r="Q36" s="26"/>
      <c r="R36" s="27"/>
    </row>
    <row r="37" spans="1:18" s="2" customFormat="1" x14ac:dyDescent="0.25">
      <c r="A37" s="4">
        <v>32</v>
      </c>
      <c r="B37" s="6" t="s">
        <v>65</v>
      </c>
      <c r="C37" s="6" t="s">
        <v>97</v>
      </c>
      <c r="D37" s="6" t="s">
        <v>17</v>
      </c>
      <c r="E37" s="6" t="s">
        <v>34</v>
      </c>
      <c r="F37" s="35">
        <v>43273</v>
      </c>
      <c r="G37" s="31">
        <f t="shared" si="1"/>
        <v>1</v>
      </c>
      <c r="H37" s="7" t="s">
        <v>39</v>
      </c>
      <c r="I37" s="35">
        <v>43272</v>
      </c>
      <c r="J37" s="35">
        <v>43272</v>
      </c>
      <c r="K37" s="35">
        <v>43272</v>
      </c>
      <c r="L37" s="8">
        <v>39748177</v>
      </c>
      <c r="M37" s="9">
        <v>39741318.810000002</v>
      </c>
      <c r="N37" s="10">
        <v>99.982745890000004</v>
      </c>
      <c r="O37" s="20">
        <v>6.2988382999999995E-2</v>
      </c>
      <c r="P37" s="30" t="s">
        <v>19</v>
      </c>
      <c r="Q37" s="26"/>
      <c r="R37" s="27"/>
    </row>
    <row r="38" spans="1:18" s="2" customFormat="1" x14ac:dyDescent="0.25">
      <c r="A38" s="4">
        <v>33</v>
      </c>
      <c r="B38" s="6" t="s">
        <v>65</v>
      </c>
      <c r="C38" s="6" t="s">
        <v>97</v>
      </c>
      <c r="D38" s="6" t="s">
        <v>17</v>
      </c>
      <c r="E38" s="6" t="s">
        <v>32</v>
      </c>
      <c r="F38" s="35">
        <v>43273</v>
      </c>
      <c r="G38" s="31">
        <f t="shared" si="1"/>
        <v>1</v>
      </c>
      <c r="H38" s="7" t="s">
        <v>39</v>
      </c>
      <c r="I38" s="35">
        <v>43272</v>
      </c>
      <c r="J38" s="35">
        <v>43272</v>
      </c>
      <c r="K38" s="35">
        <v>43272</v>
      </c>
      <c r="L38" s="8">
        <v>16873447</v>
      </c>
      <c r="M38" s="9">
        <v>16870535.640000001</v>
      </c>
      <c r="N38" s="10">
        <v>99.982745890000004</v>
      </c>
      <c r="O38" s="20">
        <v>6.2988382999999995E-2</v>
      </c>
      <c r="P38" s="30" t="s">
        <v>19</v>
      </c>
      <c r="Q38" s="26"/>
      <c r="R38" s="27"/>
    </row>
    <row r="39" spans="1:18" x14ac:dyDescent="0.25">
      <c r="A39" s="4">
        <v>34</v>
      </c>
      <c r="B39" s="6" t="s">
        <v>65</v>
      </c>
      <c r="C39" s="6" t="s">
        <v>97</v>
      </c>
      <c r="D39" s="6" t="s">
        <v>17</v>
      </c>
      <c r="E39" s="6" t="s">
        <v>31</v>
      </c>
      <c r="F39" s="35">
        <v>43273</v>
      </c>
      <c r="G39" s="31">
        <f t="shared" si="1"/>
        <v>1</v>
      </c>
      <c r="H39" s="7" t="s">
        <v>39</v>
      </c>
      <c r="I39" s="35">
        <v>43272</v>
      </c>
      <c r="J39" s="35">
        <v>43272</v>
      </c>
      <c r="K39" s="35">
        <v>43272</v>
      </c>
      <c r="L39" s="8">
        <v>122228204</v>
      </c>
      <c r="M39" s="9">
        <v>122207114.61</v>
      </c>
      <c r="N39" s="10">
        <v>99.982745890000004</v>
      </c>
      <c r="O39" s="20">
        <v>6.2988382999999995E-2</v>
      </c>
      <c r="P39" s="30" t="s">
        <v>19</v>
      </c>
    </row>
    <row r="40" spans="1:18" x14ac:dyDescent="0.25">
      <c r="A40" s="4">
        <v>35</v>
      </c>
      <c r="B40" s="6" t="s">
        <v>65</v>
      </c>
      <c r="C40" s="6" t="s">
        <v>97</v>
      </c>
      <c r="D40" s="6" t="s">
        <v>17</v>
      </c>
      <c r="E40" s="6" t="s">
        <v>33</v>
      </c>
      <c r="F40" s="35">
        <v>43273</v>
      </c>
      <c r="G40" s="31">
        <f t="shared" si="1"/>
        <v>1</v>
      </c>
      <c r="H40" s="7" t="s">
        <v>39</v>
      </c>
      <c r="I40" s="35">
        <v>43272</v>
      </c>
      <c r="J40" s="35">
        <v>43272</v>
      </c>
      <c r="K40" s="35">
        <v>43272</v>
      </c>
      <c r="L40" s="8">
        <v>4977964</v>
      </c>
      <c r="M40" s="9">
        <v>4977105.0999999996</v>
      </c>
      <c r="N40" s="10">
        <v>99.982745890000004</v>
      </c>
      <c r="O40" s="20">
        <v>6.2988382999999995E-2</v>
      </c>
      <c r="P40" s="30" t="s">
        <v>19</v>
      </c>
    </row>
    <row r="41" spans="1:18" x14ac:dyDescent="0.25">
      <c r="A41" s="4">
        <v>36</v>
      </c>
      <c r="B41" s="6" t="s">
        <v>65</v>
      </c>
      <c r="C41" s="6" t="s">
        <v>97</v>
      </c>
      <c r="D41" s="6" t="s">
        <v>17</v>
      </c>
      <c r="E41" s="6" t="s">
        <v>22</v>
      </c>
      <c r="F41" s="35">
        <v>43273</v>
      </c>
      <c r="G41" s="31">
        <f t="shared" si="1"/>
        <v>1</v>
      </c>
      <c r="H41" s="7" t="s">
        <v>39</v>
      </c>
      <c r="I41" s="35">
        <v>43272</v>
      </c>
      <c r="J41" s="35">
        <v>43272</v>
      </c>
      <c r="K41" s="35">
        <v>43272</v>
      </c>
      <c r="L41" s="8">
        <v>137003176</v>
      </c>
      <c r="M41" s="9">
        <v>136979537.31999999</v>
      </c>
      <c r="N41" s="10">
        <v>99.982745890000004</v>
      </c>
      <c r="O41" s="20">
        <v>6.2988382999999995E-2</v>
      </c>
      <c r="P41" s="30" t="s">
        <v>19</v>
      </c>
    </row>
    <row r="43" spans="1:18" x14ac:dyDescent="0.25">
      <c r="A43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2" bestFit="1" customWidth="1"/>
    <col min="7" max="7" width="13.140625" style="1" bestFit="1" customWidth="1"/>
    <col min="8" max="8" width="15.5703125" style="1" bestFit="1" customWidth="1"/>
    <col min="9" max="11" width="13.28515625" style="3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9"/>
  </cols>
  <sheetData>
    <row r="3" spans="1:18" x14ac:dyDescent="0.25">
      <c r="A3" s="1" t="s">
        <v>0</v>
      </c>
      <c r="F3" s="32">
        <f>+'21.06.2018'!F3+1</f>
        <v>43273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7" t="s">
        <v>5</v>
      </c>
      <c r="F5" s="33" t="s">
        <v>6</v>
      </c>
      <c r="G5" s="3" t="s">
        <v>7</v>
      </c>
      <c r="H5" s="3" t="s">
        <v>8</v>
      </c>
      <c r="I5" s="33" t="s">
        <v>9</v>
      </c>
      <c r="J5" s="33" t="s">
        <v>10</v>
      </c>
      <c r="K5" s="3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20</v>
      </c>
      <c r="F6" s="40">
        <v>43342</v>
      </c>
      <c r="G6" s="38">
        <f>+F6-$F$3</f>
        <v>69</v>
      </c>
      <c r="H6" s="39" t="s">
        <v>40</v>
      </c>
      <c r="I6" s="40">
        <v>43272</v>
      </c>
      <c r="J6" s="40">
        <v>43272</v>
      </c>
      <c r="K6" s="40">
        <v>43273</v>
      </c>
      <c r="L6" s="8">
        <v>500000</v>
      </c>
      <c r="M6" s="9">
        <v>49406900</v>
      </c>
      <c r="N6" s="10">
        <v>98.813800000000001</v>
      </c>
      <c r="O6" s="20">
        <v>6.3502000000000003E-2</v>
      </c>
      <c r="P6" s="30" t="s">
        <v>19</v>
      </c>
      <c r="Q6" s="26"/>
      <c r="R6" s="27"/>
    </row>
    <row r="7" spans="1:18" s="2" customFormat="1" x14ac:dyDescent="0.25">
      <c r="A7" s="4">
        <v>2</v>
      </c>
      <c r="B7" s="6" t="s">
        <v>63</v>
      </c>
      <c r="C7" s="6" t="s">
        <v>64</v>
      </c>
      <c r="D7" s="6" t="s">
        <v>17</v>
      </c>
      <c r="E7" s="6" t="s">
        <v>20</v>
      </c>
      <c r="F7" s="35">
        <v>43363</v>
      </c>
      <c r="G7" s="31">
        <f t="shared" ref="G7:G9" si="0">+F7-$F$3</f>
        <v>90</v>
      </c>
      <c r="H7" s="7" t="s">
        <v>40</v>
      </c>
      <c r="I7" s="35">
        <v>43272</v>
      </c>
      <c r="J7" s="35">
        <v>43272</v>
      </c>
      <c r="K7" s="35">
        <v>43273</v>
      </c>
      <c r="L7" s="8">
        <v>1000000</v>
      </c>
      <c r="M7" s="9">
        <v>98444000</v>
      </c>
      <c r="N7" s="10">
        <v>98.444000000000003</v>
      </c>
      <c r="O7" s="20">
        <v>6.4101999999999992E-2</v>
      </c>
      <c r="P7" s="30" t="s">
        <v>19</v>
      </c>
      <c r="Q7" s="26"/>
      <c r="R7" s="27"/>
    </row>
    <row r="8" spans="1:18" x14ac:dyDescent="0.25">
      <c r="A8" s="4">
        <v>3</v>
      </c>
      <c r="B8" s="6" t="s">
        <v>63</v>
      </c>
      <c r="C8" s="6" t="s">
        <v>64</v>
      </c>
      <c r="D8" s="6" t="s">
        <v>17</v>
      </c>
      <c r="E8" s="6" t="s">
        <v>20</v>
      </c>
      <c r="F8" s="35">
        <v>43363</v>
      </c>
      <c r="G8" s="31">
        <f t="shared" si="0"/>
        <v>90</v>
      </c>
      <c r="H8" s="7" t="s">
        <v>40</v>
      </c>
      <c r="I8" s="35">
        <v>43272</v>
      </c>
      <c r="J8" s="35">
        <v>43272</v>
      </c>
      <c r="K8" s="35">
        <v>43273</v>
      </c>
      <c r="L8" s="8">
        <v>500000</v>
      </c>
      <c r="M8" s="9">
        <v>49223200</v>
      </c>
      <c r="N8" s="10">
        <v>98.446399999999997</v>
      </c>
      <c r="O8" s="20">
        <v>6.4001000000000002E-2</v>
      </c>
      <c r="P8" s="30" t="s">
        <v>19</v>
      </c>
    </row>
    <row r="9" spans="1:18" s="13" customFormat="1" x14ac:dyDescent="0.25">
      <c r="A9" s="4">
        <v>4</v>
      </c>
      <c r="B9" s="6" t="s">
        <v>82</v>
      </c>
      <c r="C9" s="6" t="s">
        <v>83</v>
      </c>
      <c r="D9" s="6" t="s">
        <v>17</v>
      </c>
      <c r="E9" s="6" t="s">
        <v>20</v>
      </c>
      <c r="F9" s="35">
        <v>43332</v>
      </c>
      <c r="G9" s="31">
        <f t="shared" si="0"/>
        <v>59</v>
      </c>
      <c r="H9" s="7" t="s">
        <v>40</v>
      </c>
      <c r="I9" s="35">
        <v>43272</v>
      </c>
      <c r="J9" s="35">
        <v>43272</v>
      </c>
      <c r="K9" s="35">
        <v>43273</v>
      </c>
      <c r="L9" s="8">
        <v>500000</v>
      </c>
      <c r="M9" s="9">
        <v>49412950</v>
      </c>
      <c r="N9" s="10">
        <v>98.825900000000004</v>
      </c>
      <c r="O9" s="20">
        <v>7.3497939999999998E-2</v>
      </c>
      <c r="P9" s="30" t="s">
        <v>19</v>
      </c>
    </row>
    <row r="10" spans="1:18" s="13" customFormat="1" x14ac:dyDescent="0.25">
      <c r="A10" s="4">
        <v>5</v>
      </c>
      <c r="B10" s="6" t="s">
        <v>84</v>
      </c>
      <c r="C10" s="6" t="s">
        <v>97</v>
      </c>
      <c r="D10" s="6" t="s">
        <v>17</v>
      </c>
      <c r="E10" s="6" t="s">
        <v>24</v>
      </c>
      <c r="F10" s="35">
        <v>43276</v>
      </c>
      <c r="G10" s="31">
        <f t="shared" ref="G10:G36" si="1">+F10-$F$3</f>
        <v>3</v>
      </c>
      <c r="H10" s="7" t="s">
        <v>39</v>
      </c>
      <c r="I10" s="35">
        <v>43273</v>
      </c>
      <c r="J10" s="35">
        <v>43273</v>
      </c>
      <c r="K10" s="35">
        <v>43273</v>
      </c>
      <c r="L10" s="8">
        <v>209294271</v>
      </c>
      <c r="M10" s="9">
        <v>209206352.13</v>
      </c>
      <c r="N10" s="10">
        <v>99.957992700000005</v>
      </c>
      <c r="O10" s="20">
        <v>5.1130000000000002E-2</v>
      </c>
      <c r="P10" s="30" t="s">
        <v>19</v>
      </c>
    </row>
    <row r="11" spans="1:18" s="13" customFormat="1" x14ac:dyDescent="0.25">
      <c r="A11" s="4">
        <v>6</v>
      </c>
      <c r="B11" s="6" t="s">
        <v>84</v>
      </c>
      <c r="C11" s="6" t="s">
        <v>97</v>
      </c>
      <c r="D11" s="6" t="s">
        <v>17</v>
      </c>
      <c r="E11" s="6" t="s">
        <v>36</v>
      </c>
      <c r="F11" s="35">
        <v>43276</v>
      </c>
      <c r="G11" s="31">
        <f t="shared" si="1"/>
        <v>3</v>
      </c>
      <c r="H11" s="7" t="s">
        <v>39</v>
      </c>
      <c r="I11" s="35">
        <v>43273</v>
      </c>
      <c r="J11" s="35">
        <v>43273</v>
      </c>
      <c r="K11" s="35">
        <v>43273</v>
      </c>
      <c r="L11" s="8">
        <v>7116715</v>
      </c>
      <c r="M11" s="9">
        <v>7113725.46</v>
      </c>
      <c r="N11" s="10">
        <v>99.957992700000005</v>
      </c>
      <c r="O11" s="20">
        <v>5.1130000000000002E-2</v>
      </c>
      <c r="P11" s="30" t="s">
        <v>19</v>
      </c>
    </row>
    <row r="12" spans="1:18" s="13" customFormat="1" x14ac:dyDescent="0.25">
      <c r="A12" s="4">
        <v>7</v>
      </c>
      <c r="B12" s="6" t="s">
        <v>84</v>
      </c>
      <c r="C12" s="6" t="s">
        <v>97</v>
      </c>
      <c r="D12" s="6" t="s">
        <v>17</v>
      </c>
      <c r="E12" s="6" t="s">
        <v>18</v>
      </c>
      <c r="F12" s="35">
        <v>43276</v>
      </c>
      <c r="G12" s="31">
        <f t="shared" si="1"/>
        <v>3</v>
      </c>
      <c r="H12" s="7" t="s">
        <v>39</v>
      </c>
      <c r="I12" s="35">
        <v>43273</v>
      </c>
      <c r="J12" s="35">
        <v>43273</v>
      </c>
      <c r="K12" s="35">
        <v>43273</v>
      </c>
      <c r="L12" s="8">
        <v>5364952</v>
      </c>
      <c r="M12" s="9">
        <v>5362698.33</v>
      </c>
      <c r="N12" s="10">
        <v>99.957992700000005</v>
      </c>
      <c r="O12" s="20">
        <v>5.1130000000000002E-2</v>
      </c>
      <c r="P12" s="30" t="s">
        <v>19</v>
      </c>
    </row>
    <row r="13" spans="1:18" s="13" customFormat="1" x14ac:dyDescent="0.25">
      <c r="A13" s="4">
        <v>8</v>
      </c>
      <c r="B13" s="6" t="s">
        <v>84</v>
      </c>
      <c r="C13" s="6" t="s">
        <v>97</v>
      </c>
      <c r="D13" s="6" t="s">
        <v>17</v>
      </c>
      <c r="E13" s="6" t="s">
        <v>26</v>
      </c>
      <c r="F13" s="35">
        <v>43276</v>
      </c>
      <c r="G13" s="31">
        <f t="shared" si="1"/>
        <v>3</v>
      </c>
      <c r="H13" s="7" t="s">
        <v>39</v>
      </c>
      <c r="I13" s="35">
        <v>43273</v>
      </c>
      <c r="J13" s="35">
        <v>43273</v>
      </c>
      <c r="K13" s="35">
        <v>43273</v>
      </c>
      <c r="L13" s="8">
        <v>81772863</v>
      </c>
      <c r="M13" s="9">
        <v>81738512.430000007</v>
      </c>
      <c r="N13" s="10">
        <v>99.957992700000005</v>
      </c>
      <c r="O13" s="20">
        <v>5.1130000000000002E-2</v>
      </c>
      <c r="P13" s="30" t="s">
        <v>19</v>
      </c>
    </row>
    <row r="14" spans="1:18" s="13" customFormat="1" x14ac:dyDescent="0.25">
      <c r="A14" s="4">
        <v>9</v>
      </c>
      <c r="B14" s="6" t="s">
        <v>84</v>
      </c>
      <c r="C14" s="6" t="s">
        <v>97</v>
      </c>
      <c r="D14" s="6" t="s">
        <v>17</v>
      </c>
      <c r="E14" s="6" t="s">
        <v>27</v>
      </c>
      <c r="F14" s="35">
        <v>43276</v>
      </c>
      <c r="G14" s="31">
        <f t="shared" si="1"/>
        <v>3</v>
      </c>
      <c r="H14" s="7" t="s">
        <v>39</v>
      </c>
      <c r="I14" s="35">
        <v>43273</v>
      </c>
      <c r="J14" s="35">
        <v>43273</v>
      </c>
      <c r="K14" s="35">
        <v>43273</v>
      </c>
      <c r="L14" s="8">
        <v>647113857</v>
      </c>
      <c r="M14" s="9">
        <v>646842021.94000006</v>
      </c>
      <c r="N14" s="10">
        <v>99.957992700000005</v>
      </c>
      <c r="O14" s="20">
        <v>5.1130000000000002E-2</v>
      </c>
      <c r="P14" s="30" t="s">
        <v>19</v>
      </c>
    </row>
    <row r="15" spans="1:18" s="13" customFormat="1" x14ac:dyDescent="0.25">
      <c r="A15" s="4">
        <v>10</v>
      </c>
      <c r="B15" s="6" t="s">
        <v>84</v>
      </c>
      <c r="C15" s="6" t="s">
        <v>97</v>
      </c>
      <c r="D15" s="6" t="s">
        <v>17</v>
      </c>
      <c r="E15" s="6" t="s">
        <v>21</v>
      </c>
      <c r="F15" s="35">
        <v>43276</v>
      </c>
      <c r="G15" s="31">
        <f t="shared" si="1"/>
        <v>3</v>
      </c>
      <c r="H15" s="7" t="s">
        <v>39</v>
      </c>
      <c r="I15" s="35">
        <v>43273</v>
      </c>
      <c r="J15" s="35">
        <v>43273</v>
      </c>
      <c r="K15" s="35">
        <v>43273</v>
      </c>
      <c r="L15" s="8">
        <v>4500510</v>
      </c>
      <c r="M15" s="9">
        <v>4498619.46</v>
      </c>
      <c r="N15" s="10">
        <v>99.957992700000005</v>
      </c>
      <c r="O15" s="20">
        <v>5.1130000000000002E-2</v>
      </c>
      <c r="P15" s="30" t="s">
        <v>19</v>
      </c>
    </row>
    <row r="16" spans="1:18" s="13" customFormat="1" x14ac:dyDescent="0.25">
      <c r="A16" s="4">
        <v>11</v>
      </c>
      <c r="B16" s="6" t="s">
        <v>84</v>
      </c>
      <c r="C16" s="6" t="s">
        <v>97</v>
      </c>
      <c r="D16" s="6" t="s">
        <v>17</v>
      </c>
      <c r="E16" s="6" t="s">
        <v>25</v>
      </c>
      <c r="F16" s="35">
        <v>43276</v>
      </c>
      <c r="G16" s="31">
        <f t="shared" si="1"/>
        <v>3</v>
      </c>
      <c r="H16" s="7" t="s">
        <v>39</v>
      </c>
      <c r="I16" s="35">
        <v>43273</v>
      </c>
      <c r="J16" s="35">
        <v>43273</v>
      </c>
      <c r="K16" s="35">
        <v>43273</v>
      </c>
      <c r="L16" s="8">
        <v>39068</v>
      </c>
      <c r="M16" s="9">
        <v>39051.589999999997</v>
      </c>
      <c r="N16" s="10">
        <v>99.957992700000005</v>
      </c>
      <c r="O16" s="20">
        <v>5.1130000000000002E-2</v>
      </c>
      <c r="P16" s="30" t="s">
        <v>19</v>
      </c>
    </row>
    <row r="17" spans="1:16" s="13" customFormat="1" x14ac:dyDescent="0.25">
      <c r="A17" s="4">
        <v>12</v>
      </c>
      <c r="B17" s="6" t="s">
        <v>84</v>
      </c>
      <c r="C17" s="6" t="s">
        <v>97</v>
      </c>
      <c r="D17" s="6" t="s">
        <v>17</v>
      </c>
      <c r="E17" s="6" t="s">
        <v>43</v>
      </c>
      <c r="F17" s="35">
        <v>43276</v>
      </c>
      <c r="G17" s="31">
        <f t="shared" si="1"/>
        <v>3</v>
      </c>
      <c r="H17" s="7" t="s">
        <v>39</v>
      </c>
      <c r="I17" s="35">
        <v>43273</v>
      </c>
      <c r="J17" s="35">
        <v>43273</v>
      </c>
      <c r="K17" s="35">
        <v>43273</v>
      </c>
      <c r="L17" s="8">
        <v>1426442285</v>
      </c>
      <c r="M17" s="9">
        <v>1425843075.1099999</v>
      </c>
      <c r="N17" s="10">
        <v>99.957992700000005</v>
      </c>
      <c r="O17" s="20">
        <v>5.1130000000000002E-2</v>
      </c>
      <c r="P17" s="30" t="s">
        <v>19</v>
      </c>
    </row>
    <row r="18" spans="1:16" s="13" customFormat="1" x14ac:dyDescent="0.25">
      <c r="A18" s="4">
        <v>13</v>
      </c>
      <c r="B18" s="6" t="s">
        <v>84</v>
      </c>
      <c r="C18" s="6" t="s">
        <v>97</v>
      </c>
      <c r="D18" s="6" t="s">
        <v>17</v>
      </c>
      <c r="E18" s="6" t="s">
        <v>23</v>
      </c>
      <c r="F18" s="35">
        <v>43276</v>
      </c>
      <c r="G18" s="31">
        <f t="shared" si="1"/>
        <v>3</v>
      </c>
      <c r="H18" s="7" t="s">
        <v>39</v>
      </c>
      <c r="I18" s="35">
        <v>43273</v>
      </c>
      <c r="J18" s="35">
        <v>43273</v>
      </c>
      <c r="K18" s="35">
        <v>43273</v>
      </c>
      <c r="L18" s="8">
        <v>15443298</v>
      </c>
      <c r="M18" s="9">
        <v>15436810.689999999</v>
      </c>
      <c r="N18" s="10">
        <v>99.957992700000005</v>
      </c>
      <c r="O18" s="20">
        <v>5.1130000000000002E-2</v>
      </c>
      <c r="P18" s="30" t="s">
        <v>19</v>
      </c>
    </row>
    <row r="19" spans="1:16" s="13" customFormat="1" x14ac:dyDescent="0.25">
      <c r="A19" s="4">
        <v>14</v>
      </c>
      <c r="B19" s="6" t="s">
        <v>84</v>
      </c>
      <c r="C19" s="6" t="s">
        <v>97</v>
      </c>
      <c r="D19" s="6" t="s">
        <v>17</v>
      </c>
      <c r="E19" s="6" t="s">
        <v>28</v>
      </c>
      <c r="F19" s="35">
        <v>43276</v>
      </c>
      <c r="G19" s="31">
        <f t="shared" si="1"/>
        <v>3</v>
      </c>
      <c r="H19" s="7" t="s">
        <v>39</v>
      </c>
      <c r="I19" s="35">
        <v>43273</v>
      </c>
      <c r="J19" s="35">
        <v>43273</v>
      </c>
      <c r="K19" s="35">
        <v>43273</v>
      </c>
      <c r="L19" s="8">
        <v>5902588</v>
      </c>
      <c r="M19" s="9">
        <v>5900108.4800000004</v>
      </c>
      <c r="N19" s="10">
        <v>99.957992700000005</v>
      </c>
      <c r="O19" s="20">
        <v>5.1130000000000002E-2</v>
      </c>
      <c r="P19" s="30" t="s">
        <v>19</v>
      </c>
    </row>
    <row r="20" spans="1:16" s="13" customFormat="1" x14ac:dyDescent="0.25">
      <c r="A20" s="4">
        <v>15</v>
      </c>
      <c r="B20" s="6" t="s">
        <v>72</v>
      </c>
      <c r="C20" s="6" t="s">
        <v>73</v>
      </c>
      <c r="D20" s="6" t="s">
        <v>17</v>
      </c>
      <c r="E20" s="6" t="s">
        <v>20</v>
      </c>
      <c r="F20" s="35">
        <v>43362</v>
      </c>
      <c r="G20" s="31">
        <f t="shared" si="1"/>
        <v>89</v>
      </c>
      <c r="H20" s="7" t="s">
        <v>39</v>
      </c>
      <c r="I20" s="35">
        <v>43273</v>
      </c>
      <c r="J20" s="35">
        <v>43273</v>
      </c>
      <c r="K20" s="35">
        <v>43273</v>
      </c>
      <c r="L20" s="8">
        <v>30000000</v>
      </c>
      <c r="M20" s="9">
        <v>2950362000</v>
      </c>
      <c r="N20" s="10">
        <v>98.345399999999998</v>
      </c>
      <c r="O20" s="20">
        <v>6.8998845915758181E-2</v>
      </c>
      <c r="P20" s="30" t="s">
        <v>19</v>
      </c>
    </row>
    <row r="21" spans="1:16" s="13" customFormat="1" x14ac:dyDescent="0.25">
      <c r="A21" s="4">
        <v>16</v>
      </c>
      <c r="B21" s="6" t="s">
        <v>85</v>
      </c>
      <c r="C21" s="6" t="s">
        <v>86</v>
      </c>
      <c r="D21" s="6" t="s">
        <v>17</v>
      </c>
      <c r="E21" s="6" t="s">
        <v>20</v>
      </c>
      <c r="F21" s="35">
        <v>43354</v>
      </c>
      <c r="G21" s="31">
        <f t="shared" si="1"/>
        <v>81</v>
      </c>
      <c r="H21" s="7" t="s">
        <v>39</v>
      </c>
      <c r="I21" s="35">
        <v>43273</v>
      </c>
      <c r="J21" s="35">
        <v>43273</v>
      </c>
      <c r="K21" s="35">
        <v>43273</v>
      </c>
      <c r="L21" s="8">
        <v>2500000</v>
      </c>
      <c r="M21" s="9">
        <v>245907250</v>
      </c>
      <c r="N21" s="10">
        <v>98.362899999999996</v>
      </c>
      <c r="O21" s="20">
        <v>7.4998353602380288E-2</v>
      </c>
      <c r="P21" s="30" t="s">
        <v>19</v>
      </c>
    </row>
    <row r="22" spans="1:16" s="13" customFormat="1" x14ac:dyDescent="0.25">
      <c r="A22" s="4">
        <v>17</v>
      </c>
      <c r="B22" s="6" t="s">
        <v>87</v>
      </c>
      <c r="C22" s="6" t="s">
        <v>88</v>
      </c>
      <c r="D22" s="6" t="s">
        <v>17</v>
      </c>
      <c r="E22" s="6" t="s">
        <v>20</v>
      </c>
      <c r="F22" s="35">
        <v>43353</v>
      </c>
      <c r="G22" s="31">
        <f t="shared" si="1"/>
        <v>80</v>
      </c>
      <c r="H22" s="7" t="s">
        <v>39</v>
      </c>
      <c r="I22" s="35">
        <v>43273</v>
      </c>
      <c r="J22" s="35">
        <v>43273</v>
      </c>
      <c r="K22" s="35">
        <v>43273</v>
      </c>
      <c r="L22" s="8">
        <v>5000000</v>
      </c>
      <c r="M22" s="9">
        <v>491913500</v>
      </c>
      <c r="N22" s="10">
        <v>98.3827</v>
      </c>
      <c r="O22" s="20">
        <v>7.5002325103905476E-2</v>
      </c>
      <c r="P22" s="30" t="s">
        <v>19</v>
      </c>
    </row>
    <row r="23" spans="1:16" s="13" customFormat="1" x14ac:dyDescent="0.25">
      <c r="A23" s="4">
        <v>18</v>
      </c>
      <c r="B23" s="6" t="s">
        <v>89</v>
      </c>
      <c r="C23" s="6" t="s">
        <v>90</v>
      </c>
      <c r="D23" s="6" t="s">
        <v>17</v>
      </c>
      <c r="E23" s="6" t="s">
        <v>20</v>
      </c>
      <c r="F23" s="35">
        <v>43280</v>
      </c>
      <c r="G23" s="31">
        <f t="shared" si="1"/>
        <v>7</v>
      </c>
      <c r="H23" s="7" t="s">
        <v>39</v>
      </c>
      <c r="I23" s="35">
        <v>43273</v>
      </c>
      <c r="J23" s="35">
        <v>43273</v>
      </c>
      <c r="K23" s="35">
        <v>43273</v>
      </c>
      <c r="L23" s="8">
        <v>8500000</v>
      </c>
      <c r="M23" s="9">
        <v>848665500</v>
      </c>
      <c r="N23" s="10">
        <v>99.843000000000004</v>
      </c>
      <c r="O23" s="20">
        <v>8.1993014747437351E-2</v>
      </c>
      <c r="P23" s="30" t="s">
        <v>19</v>
      </c>
    </row>
    <row r="24" spans="1:16" s="13" customFormat="1" x14ac:dyDescent="0.25">
      <c r="A24" s="4">
        <v>19</v>
      </c>
      <c r="B24" s="6" t="s">
        <v>91</v>
      </c>
      <c r="C24" s="6" t="s">
        <v>92</v>
      </c>
      <c r="D24" s="6" t="s">
        <v>17</v>
      </c>
      <c r="E24" s="6" t="s">
        <v>20</v>
      </c>
      <c r="F24" s="35">
        <v>43361</v>
      </c>
      <c r="G24" s="31">
        <f t="shared" si="1"/>
        <v>88</v>
      </c>
      <c r="H24" s="7" t="s">
        <v>39</v>
      </c>
      <c r="I24" s="35">
        <v>43273</v>
      </c>
      <c r="J24" s="35">
        <v>43273</v>
      </c>
      <c r="K24" s="35">
        <v>43273</v>
      </c>
      <c r="L24" s="8">
        <v>7500000</v>
      </c>
      <c r="M24" s="9">
        <v>737745000</v>
      </c>
      <c r="N24" s="10">
        <v>98.366</v>
      </c>
      <c r="O24" s="20">
        <v>6.8899679999999991E-2</v>
      </c>
      <c r="P24" s="30" t="s">
        <v>19</v>
      </c>
    </row>
    <row r="25" spans="1:16" s="13" customFormat="1" x14ac:dyDescent="0.25">
      <c r="A25" s="4">
        <v>20</v>
      </c>
      <c r="B25" s="6" t="s">
        <v>91</v>
      </c>
      <c r="C25" s="6" t="s">
        <v>92</v>
      </c>
      <c r="D25" s="6" t="s">
        <v>17</v>
      </c>
      <c r="E25" s="6" t="s">
        <v>20</v>
      </c>
      <c r="F25" s="35">
        <v>43361</v>
      </c>
      <c r="G25" s="31">
        <f t="shared" si="1"/>
        <v>88</v>
      </c>
      <c r="H25" s="7" t="s">
        <v>39</v>
      </c>
      <c r="I25" s="35">
        <v>43273</v>
      </c>
      <c r="J25" s="35">
        <v>43273</v>
      </c>
      <c r="K25" s="35">
        <v>43273</v>
      </c>
      <c r="L25" s="8">
        <v>2500000</v>
      </c>
      <c r="M25" s="9">
        <v>245927000</v>
      </c>
      <c r="N25" s="10">
        <v>98.366</v>
      </c>
      <c r="O25" s="20">
        <v>6.8899679999999991E-2</v>
      </c>
      <c r="P25" s="30" t="s">
        <v>19</v>
      </c>
    </row>
    <row r="26" spans="1:16" s="13" customFormat="1" x14ac:dyDescent="0.25">
      <c r="A26" s="4">
        <v>21</v>
      </c>
      <c r="B26" s="6" t="s">
        <v>93</v>
      </c>
      <c r="C26" s="6" t="s">
        <v>94</v>
      </c>
      <c r="D26" s="6" t="s">
        <v>17</v>
      </c>
      <c r="E26" s="6" t="s">
        <v>20</v>
      </c>
      <c r="F26" s="35">
        <v>43280</v>
      </c>
      <c r="G26" s="31">
        <f t="shared" si="1"/>
        <v>7</v>
      </c>
      <c r="H26" s="7" t="s">
        <v>39</v>
      </c>
      <c r="I26" s="35">
        <v>43273</v>
      </c>
      <c r="J26" s="35">
        <v>43273</v>
      </c>
      <c r="K26" s="35">
        <v>43273</v>
      </c>
      <c r="L26" s="8">
        <v>10000000</v>
      </c>
      <c r="M26" s="9">
        <v>998516000</v>
      </c>
      <c r="N26" s="10">
        <v>99.851600000000005</v>
      </c>
      <c r="O26" s="20">
        <v>7.7495002583831907E-2</v>
      </c>
      <c r="P26" s="30" t="s">
        <v>19</v>
      </c>
    </row>
    <row r="27" spans="1:16" s="13" customFormat="1" x14ac:dyDescent="0.25">
      <c r="A27" s="4">
        <v>22</v>
      </c>
      <c r="B27" s="6" t="s">
        <v>95</v>
      </c>
      <c r="C27" s="6" t="s">
        <v>96</v>
      </c>
      <c r="D27" s="6" t="s">
        <v>17</v>
      </c>
      <c r="E27" s="6" t="s">
        <v>20</v>
      </c>
      <c r="F27" s="35">
        <v>43362</v>
      </c>
      <c r="G27" s="31">
        <f t="shared" si="1"/>
        <v>89</v>
      </c>
      <c r="H27" s="7" t="s">
        <v>39</v>
      </c>
      <c r="I27" s="35">
        <v>43273</v>
      </c>
      <c r="J27" s="35">
        <v>43273</v>
      </c>
      <c r="K27" s="35">
        <v>43273</v>
      </c>
      <c r="L27" s="8">
        <v>25000000</v>
      </c>
      <c r="M27" s="9">
        <v>2456985000</v>
      </c>
      <c r="N27" s="10">
        <v>98.279399999999995</v>
      </c>
      <c r="O27" s="20">
        <v>7.1799311538603069E-2</v>
      </c>
      <c r="P27" s="30" t="s">
        <v>19</v>
      </c>
    </row>
    <row r="28" spans="1:16" s="13" customFormat="1" x14ac:dyDescent="0.25">
      <c r="A28" s="4">
        <v>23</v>
      </c>
      <c r="B28" s="6" t="s">
        <v>84</v>
      </c>
      <c r="C28" s="6" t="s">
        <v>97</v>
      </c>
      <c r="D28" s="6" t="s">
        <v>17</v>
      </c>
      <c r="E28" s="6" t="s">
        <v>29</v>
      </c>
      <c r="F28" s="35">
        <v>43276</v>
      </c>
      <c r="G28" s="31">
        <f t="shared" si="1"/>
        <v>3</v>
      </c>
      <c r="H28" s="7" t="s">
        <v>39</v>
      </c>
      <c r="I28" s="35">
        <v>43273</v>
      </c>
      <c r="J28" s="35">
        <v>43273</v>
      </c>
      <c r="K28" s="35">
        <v>43273</v>
      </c>
      <c r="L28" s="8">
        <v>40597165</v>
      </c>
      <c r="M28" s="9">
        <v>40580111.229999997</v>
      </c>
      <c r="N28" s="10">
        <v>99.957992700000005</v>
      </c>
      <c r="O28" s="20">
        <v>5.1130000000000002E-2</v>
      </c>
      <c r="P28" s="30" t="s">
        <v>19</v>
      </c>
    </row>
    <row r="29" spans="1:16" x14ac:dyDescent="0.25">
      <c r="A29" s="4">
        <v>24</v>
      </c>
      <c r="B29" s="6" t="s">
        <v>84</v>
      </c>
      <c r="C29" s="6" t="s">
        <v>97</v>
      </c>
      <c r="D29" s="6" t="s">
        <v>17</v>
      </c>
      <c r="E29" s="6" t="s">
        <v>37</v>
      </c>
      <c r="F29" s="35">
        <v>43276</v>
      </c>
      <c r="G29" s="31">
        <f t="shared" si="1"/>
        <v>3</v>
      </c>
      <c r="H29" s="7" t="s">
        <v>39</v>
      </c>
      <c r="I29" s="35">
        <v>43273</v>
      </c>
      <c r="J29" s="35">
        <v>43273</v>
      </c>
      <c r="K29" s="35">
        <v>43273</v>
      </c>
      <c r="L29" s="8">
        <v>15764490</v>
      </c>
      <c r="M29" s="9">
        <v>15757867.76</v>
      </c>
      <c r="N29" s="10">
        <v>99.957992700000005</v>
      </c>
      <c r="O29" s="20">
        <v>5.1130000000000002E-2</v>
      </c>
      <c r="P29" s="30" t="s">
        <v>19</v>
      </c>
    </row>
    <row r="30" spans="1:16" x14ac:dyDescent="0.25">
      <c r="A30" s="4">
        <v>25</v>
      </c>
      <c r="B30" s="6" t="s">
        <v>84</v>
      </c>
      <c r="C30" s="6" t="s">
        <v>97</v>
      </c>
      <c r="D30" s="6" t="s">
        <v>17</v>
      </c>
      <c r="E30" s="6" t="s">
        <v>30</v>
      </c>
      <c r="F30" s="35">
        <v>43276</v>
      </c>
      <c r="G30" s="31">
        <f t="shared" si="1"/>
        <v>3</v>
      </c>
      <c r="H30" s="7" t="s">
        <v>39</v>
      </c>
      <c r="I30" s="35">
        <v>43273</v>
      </c>
      <c r="J30" s="35">
        <v>43273</v>
      </c>
      <c r="K30" s="35">
        <v>43273</v>
      </c>
      <c r="L30" s="8">
        <v>5002695</v>
      </c>
      <c r="M30" s="9">
        <v>5000593.5</v>
      </c>
      <c r="N30" s="10">
        <v>99.957992700000005</v>
      </c>
      <c r="O30" s="20">
        <v>5.1130000000000002E-2</v>
      </c>
      <c r="P30" s="30" t="s">
        <v>19</v>
      </c>
    </row>
    <row r="31" spans="1:16" x14ac:dyDescent="0.25">
      <c r="A31" s="4">
        <v>26</v>
      </c>
      <c r="B31" s="6" t="s">
        <v>84</v>
      </c>
      <c r="C31" s="6" t="s">
        <v>97</v>
      </c>
      <c r="D31" s="6" t="s">
        <v>17</v>
      </c>
      <c r="E31" s="6" t="s">
        <v>38</v>
      </c>
      <c r="F31" s="35">
        <v>43276</v>
      </c>
      <c r="G31" s="31">
        <f t="shared" si="1"/>
        <v>3</v>
      </c>
      <c r="H31" s="7" t="s">
        <v>39</v>
      </c>
      <c r="I31" s="35">
        <v>43273</v>
      </c>
      <c r="J31" s="35">
        <v>43273</v>
      </c>
      <c r="K31" s="35">
        <v>43273</v>
      </c>
      <c r="L31" s="8">
        <v>54741699</v>
      </c>
      <c r="M31" s="9">
        <v>54718703.490000002</v>
      </c>
      <c r="N31" s="10">
        <v>99.957992700000005</v>
      </c>
      <c r="O31" s="20">
        <v>5.1130000000000002E-2</v>
      </c>
      <c r="P31" s="30" t="s">
        <v>19</v>
      </c>
    </row>
    <row r="32" spans="1:16" x14ac:dyDescent="0.25">
      <c r="A32" s="4">
        <v>27</v>
      </c>
      <c r="B32" s="6" t="s">
        <v>84</v>
      </c>
      <c r="C32" s="6" t="s">
        <v>97</v>
      </c>
      <c r="D32" s="6" t="s">
        <v>17</v>
      </c>
      <c r="E32" s="6" t="s">
        <v>34</v>
      </c>
      <c r="F32" s="35">
        <v>43276</v>
      </c>
      <c r="G32" s="31">
        <f t="shared" si="1"/>
        <v>3</v>
      </c>
      <c r="H32" s="7" t="s">
        <v>39</v>
      </c>
      <c r="I32" s="35">
        <v>43273</v>
      </c>
      <c r="J32" s="35">
        <v>43273</v>
      </c>
      <c r="K32" s="35">
        <v>43273</v>
      </c>
      <c r="L32" s="8">
        <v>43835728</v>
      </c>
      <c r="M32" s="9">
        <v>43817313.789999999</v>
      </c>
      <c r="N32" s="10">
        <v>99.957992700000005</v>
      </c>
      <c r="O32" s="20">
        <v>5.1130000000000002E-2</v>
      </c>
      <c r="P32" s="30" t="s">
        <v>19</v>
      </c>
    </row>
    <row r="33" spans="1:16" x14ac:dyDescent="0.25">
      <c r="A33" s="4">
        <v>28</v>
      </c>
      <c r="B33" s="6" t="s">
        <v>84</v>
      </c>
      <c r="C33" s="6" t="s">
        <v>97</v>
      </c>
      <c r="D33" s="6" t="s">
        <v>17</v>
      </c>
      <c r="E33" s="6" t="s">
        <v>32</v>
      </c>
      <c r="F33" s="35">
        <v>43276</v>
      </c>
      <c r="G33" s="31">
        <f t="shared" si="1"/>
        <v>3</v>
      </c>
      <c r="H33" s="7" t="s">
        <v>39</v>
      </c>
      <c r="I33" s="35">
        <v>43273</v>
      </c>
      <c r="J33" s="35">
        <v>43273</v>
      </c>
      <c r="K33" s="35">
        <v>43273</v>
      </c>
      <c r="L33" s="8">
        <v>16781662</v>
      </c>
      <c r="M33" s="9">
        <v>16774612.48</v>
      </c>
      <c r="N33" s="10">
        <v>99.957992700000005</v>
      </c>
      <c r="O33" s="20">
        <v>5.1130000000000002E-2</v>
      </c>
      <c r="P33" s="30" t="s">
        <v>19</v>
      </c>
    </row>
    <row r="34" spans="1:16" x14ac:dyDescent="0.25">
      <c r="A34" s="4">
        <v>29</v>
      </c>
      <c r="B34" s="6" t="s">
        <v>84</v>
      </c>
      <c r="C34" s="6" t="s">
        <v>97</v>
      </c>
      <c r="D34" s="6" t="s">
        <v>17</v>
      </c>
      <c r="E34" s="6" t="s">
        <v>31</v>
      </c>
      <c r="F34" s="35">
        <v>43276</v>
      </c>
      <c r="G34" s="31">
        <f t="shared" si="1"/>
        <v>3</v>
      </c>
      <c r="H34" s="7" t="s">
        <v>39</v>
      </c>
      <c r="I34" s="35">
        <v>43273</v>
      </c>
      <c r="J34" s="35">
        <v>43273</v>
      </c>
      <c r="K34" s="35">
        <v>43273</v>
      </c>
      <c r="L34" s="8">
        <v>102458911</v>
      </c>
      <c r="M34" s="9">
        <v>102415870.78</v>
      </c>
      <c r="N34" s="10">
        <v>99.957992700000005</v>
      </c>
      <c r="O34" s="20">
        <v>5.1130000000000002E-2</v>
      </c>
      <c r="P34" s="30" t="s">
        <v>19</v>
      </c>
    </row>
    <row r="35" spans="1:16" x14ac:dyDescent="0.25">
      <c r="A35" s="4">
        <v>30</v>
      </c>
      <c r="B35" s="6" t="s">
        <v>84</v>
      </c>
      <c r="C35" s="6" t="s">
        <v>97</v>
      </c>
      <c r="D35" s="6" t="s">
        <v>17</v>
      </c>
      <c r="E35" s="6" t="s">
        <v>33</v>
      </c>
      <c r="F35" s="35">
        <v>43276</v>
      </c>
      <c r="G35" s="31">
        <f t="shared" si="1"/>
        <v>3</v>
      </c>
      <c r="H35" s="7" t="s">
        <v>39</v>
      </c>
      <c r="I35" s="35">
        <v>43273</v>
      </c>
      <c r="J35" s="35">
        <v>43273</v>
      </c>
      <c r="K35" s="35">
        <v>43273</v>
      </c>
      <c r="L35" s="8">
        <v>4978823</v>
      </c>
      <c r="M35" s="9">
        <v>4976731.53</v>
      </c>
      <c r="N35" s="10">
        <v>99.957992700000005</v>
      </c>
      <c r="O35" s="20">
        <v>5.1130000000000002E-2</v>
      </c>
      <c r="P35" s="30" t="s">
        <v>19</v>
      </c>
    </row>
    <row r="36" spans="1:16" x14ac:dyDescent="0.25">
      <c r="A36" s="4">
        <v>31</v>
      </c>
      <c r="B36" s="6" t="s">
        <v>84</v>
      </c>
      <c r="C36" s="6" t="s">
        <v>97</v>
      </c>
      <c r="D36" s="6" t="s">
        <v>17</v>
      </c>
      <c r="E36" s="6" t="s">
        <v>22</v>
      </c>
      <c r="F36" s="35">
        <v>43276</v>
      </c>
      <c r="G36" s="31">
        <f t="shared" si="1"/>
        <v>3</v>
      </c>
      <c r="H36" s="7" t="s">
        <v>39</v>
      </c>
      <c r="I36" s="35">
        <v>43273</v>
      </c>
      <c r="J36" s="35">
        <v>43273</v>
      </c>
      <c r="K36" s="35">
        <v>43273</v>
      </c>
      <c r="L36" s="8">
        <v>158348420</v>
      </c>
      <c r="M36" s="9">
        <v>158281902.09999999</v>
      </c>
      <c r="N36" s="10">
        <v>99.957992700000005</v>
      </c>
      <c r="O36" s="20">
        <v>5.1130000000000002E-2</v>
      </c>
      <c r="P36" s="30" t="s">
        <v>19</v>
      </c>
    </row>
    <row r="38" spans="1:16" x14ac:dyDescent="0.25">
      <c r="A38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18.06.2018</vt:lpstr>
      <vt:lpstr>19.06.2018</vt:lpstr>
      <vt:lpstr>20.06.2018</vt:lpstr>
      <vt:lpstr>21.06.2018</vt:lpstr>
      <vt:lpstr>22.06.2018</vt:lpstr>
      <vt:lpstr>'19.06.2018'!OLE_LINK1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2018-07-11T12:52:10Z</dcterms:modified>
</cp:coreProperties>
</file>